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CD19E087-B960-49ED-B27B-2D4A8B049023}" xr6:coauthVersionLast="47" xr6:coauthVersionMax="47" xr10:uidLastSave="{00000000-0000-0000-0000-000000000000}"/>
  <bookViews>
    <workbookView xWindow="38280" yWindow="5205" windowWidth="29040" windowHeight="158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4" l="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35" i="1"/>
</calcChain>
</file>

<file path=xl/sharedStrings.xml><?xml version="1.0" encoding="utf-8"?>
<sst xmlns="http://schemas.openxmlformats.org/spreadsheetml/2006/main" count="21302" uniqueCount="594">
  <si>
    <t>Reference: 23PAESW</t>
  </si>
  <si>
    <t>Release date: 08 August 2023</t>
  </si>
  <si>
    <t>Lead analyst: Ryan MacGregor</t>
  </si>
  <si>
    <t>Contact: data.analytics@sqa.org.uk</t>
  </si>
  <si>
    <t>Level</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</si>
  <si>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</si>
  <si>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</si>
  <si>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</si>
  <si>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</si>
  <si>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</si>
  <si>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</si>
  <si>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</si>
  <si>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</si>
  <si>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</si>
  <si>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</si>
  <si>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</si>
  <si>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</si>
  <si>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</si>
  <si>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</si>
  <si>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</si>
  <si>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</si>
  <si>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SCQF3</t>
  </si>
  <si>
    <t>Total - SCQF3</t>
  </si>
  <si>
    <t>[z]</t>
  </si>
  <si>
    <t>0</t>
  </si>
  <si>
    <t>SCQF4</t>
  </si>
  <si>
    <t>Total - SCQF4</t>
  </si>
  <si>
    <t>15</t>
  </si>
  <si>
    <t>48.4%</t>
  </si>
  <si>
    <t>30</t>
  </si>
  <si>
    <t>5</t>
  </si>
  <si>
    <t>100.0%</t>
  </si>
  <si>
    <t>25</t>
  </si>
  <si>
    <t>55.3%</t>
  </si>
  <si>
    <t>45</t>
  </si>
  <si>
    <t>85.2%</t>
  </si>
  <si>
    <t>10</t>
  </si>
  <si>
    <t>50.0%</t>
  </si>
  <si>
    <t>20</t>
  </si>
  <si>
    <t>SCQF5</t>
  </si>
  <si>
    <t>Total - SCQF5</t>
  </si>
  <si>
    <t>175</t>
  </si>
  <si>
    <t>67.3%</t>
  </si>
  <si>
    <t>260</t>
  </si>
  <si>
    <t>130</t>
  </si>
  <si>
    <t>85.9%</t>
  </si>
  <si>
    <t>150</t>
  </si>
  <si>
    <t>70.1%</t>
  </si>
  <si>
    <t>185</t>
  </si>
  <si>
    <t>155</t>
  </si>
  <si>
    <t>75.5%</t>
  </si>
  <si>
    <t>205</t>
  </si>
  <si>
    <t>84.9%</t>
  </si>
  <si>
    <t>220</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</si>
  <si>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</si>
  <si>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</si>
  <si>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</si>
  <si>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</si>
  <si>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</si>
  <si>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</si>
  <si>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</si>
  <si>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</si>
  <si>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</si>
  <si>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89.5%</t>
  </si>
  <si>
    <t>Engineering Skills</t>
  </si>
  <si>
    <t>0.0%</t>
  </si>
  <si>
    <t>Hairdressing</t>
  </si>
  <si>
    <t>Health Sector</t>
  </si>
  <si>
    <t>Hospitality</t>
  </si>
  <si>
    <t>Na Meadhanan Cruthachail Didseatach (Creative Digital Media)</t>
  </si>
  <si>
    <t>Rural Skills</t>
  </si>
  <si>
    <t>Sport and Recreation</t>
  </si>
  <si>
    <t>[c]</t>
  </si>
  <si>
    <t>Travel and Tourism</t>
  </si>
  <si>
    <t>32.1%</t>
  </si>
  <si>
    <t>86.4%</t>
  </si>
  <si>
    <t>84.6%</t>
  </si>
  <si>
    <t>Uniformed and Emergency Services</t>
  </si>
  <si>
    <t>Creative Industries</t>
  </si>
  <si>
    <t>79.2%</t>
  </si>
  <si>
    <t>82.6%</t>
  </si>
  <si>
    <t>35</t>
  </si>
  <si>
    <t>87.5%</t>
  </si>
  <si>
    <t>40</t>
  </si>
  <si>
    <t>Energy</t>
  </si>
  <si>
    <t>77.8%</t>
  </si>
  <si>
    <t>58.8%</t>
  </si>
  <si>
    <t>92.6%</t>
  </si>
  <si>
    <t>92.3%</t>
  </si>
  <si>
    <t>Financial Services</t>
  </si>
  <si>
    <t>78.3%</t>
  </si>
  <si>
    <t>Laboratory Science</t>
  </si>
  <si>
    <t>40.0%</t>
  </si>
  <si>
    <t>75</t>
  </si>
  <si>
    <t>64.3%</t>
  </si>
  <si>
    <t>49.1%</t>
  </si>
  <si>
    <t>55</t>
  </si>
  <si>
    <t>88.4%</t>
  </si>
  <si>
    <t>95.5%</t>
  </si>
  <si>
    <t>Maritime Skills</t>
  </si>
  <si>
    <t>Retailing</t>
  </si>
  <si>
    <t>82.4%</t>
  </si>
  <si>
    <t>77.1%</t>
  </si>
  <si>
    <t>50</t>
  </si>
  <si>
    <t>84.0%</t>
  </si>
  <si>
    <t>69.6%</t>
  </si>
  <si>
    <t>Textiles Industry</t>
  </si>
  <si>
    <t>60</t>
  </si>
  <si>
    <t>85</t>
  </si>
  <si>
    <t>78.8%</t>
  </si>
  <si>
    <t>88.9%</t>
  </si>
  <si>
    <t>64.4%</t>
  </si>
  <si>
    <t>82.2%</t>
  </si>
  <si>
    <t>Beauty</t>
  </si>
  <si>
    <t>Health and Social Care</t>
  </si>
  <si>
    <t>120</t>
  </si>
  <si>
    <t>80.8%</t>
  </si>
  <si>
    <t>145</t>
  </si>
  <si>
    <t>70</t>
  </si>
  <si>
    <t>68.1%</t>
  </si>
  <si>
    <t>380</t>
  </si>
  <si>
    <t>450</t>
  </si>
  <si>
    <t>235</t>
  </si>
  <si>
    <t>83.0%</t>
  </si>
  <si>
    <t>285</t>
  </si>
  <si>
    <t>245</t>
  </si>
  <si>
    <t>90.8%</t>
  </si>
  <si>
    <t>270</t>
  </si>
  <si>
    <t>95.8%</t>
  </si>
  <si>
    <t>215</t>
  </si>
  <si>
    <t>65</t>
  </si>
  <si>
    <t>100</t>
  </si>
  <si>
    <t>89.4%</t>
  </si>
  <si>
    <t>75.0%</t>
  </si>
  <si>
    <t>70.0%</t>
  </si>
  <si>
    <t>73.3%</t>
  </si>
  <si>
    <t>65.5%</t>
  </si>
  <si>
    <t>53.8%</t>
  </si>
  <si>
    <t>90.7%</t>
  </si>
  <si>
    <t>93.2%</t>
  </si>
  <si>
    <t>90.0%</t>
  </si>
  <si>
    <t>88.2%</t>
  </si>
  <si>
    <t>81.8%</t>
  </si>
  <si>
    <t>89.7%</t>
  </si>
  <si>
    <t>94.7%</t>
  </si>
  <si>
    <t>68.0%</t>
  </si>
  <si>
    <t>98.4%</t>
  </si>
  <si>
    <t>90.6%</t>
  </si>
  <si>
    <t>94.3%</t>
  </si>
  <si>
    <t>77.6%</t>
  </si>
  <si>
    <t>37.0%</t>
  </si>
  <si>
    <t>85.7%</t>
  </si>
  <si>
    <t>165</t>
  </si>
  <si>
    <t>200</t>
  </si>
  <si>
    <t>105</t>
  </si>
  <si>
    <t>83.6%</t>
  </si>
  <si>
    <t>125</t>
  </si>
  <si>
    <t>135</t>
  </si>
  <si>
    <t>91.1%</t>
  </si>
  <si>
    <t>80</t>
  </si>
  <si>
    <t>60.0%</t>
  </si>
  <si>
    <t>44.1%</t>
  </si>
  <si>
    <t>115</t>
  </si>
  <si>
    <t>81.4%</t>
  </si>
  <si>
    <t>140</t>
  </si>
  <si>
    <t>73.0%</t>
  </si>
  <si>
    <t>80.9%</t>
  </si>
  <si>
    <t>110</t>
  </si>
  <si>
    <t>90.2%</t>
  </si>
  <si>
    <t>71.4%</t>
  </si>
  <si>
    <t>78.6%</t>
  </si>
  <si>
    <t>80.0%</t>
  </si>
  <si>
    <t>81.2%</t>
  </si>
  <si>
    <t>94.6%</t>
  </si>
  <si>
    <t>84.8%</t>
  </si>
  <si>
    <t>94.4%</t>
  </si>
  <si>
    <t>47.4%</t>
  </si>
  <si>
    <t>41.7%</t>
  </si>
  <si>
    <t>95</t>
  </si>
  <si>
    <t>84.7%</t>
  </si>
  <si>
    <t>75.3%</t>
  </si>
  <si>
    <t>91.2%</t>
  </si>
  <si>
    <t>90</t>
  </si>
  <si>
    <t>83.3%</t>
  </si>
  <si>
    <t>91.3%</t>
  </si>
  <si>
    <t>73.5%</t>
  </si>
  <si>
    <t>93.5%</t>
  </si>
  <si>
    <t>95.7%</t>
  </si>
  <si>
    <t>52.2%</t>
  </si>
  <si>
    <t>61.1%</t>
  </si>
  <si>
    <t>75.2%</t>
  </si>
  <si>
    <t>74.6%</t>
  </si>
  <si>
    <t>180</t>
  </si>
  <si>
    <t>82.1%</t>
  </si>
  <si>
    <t>61.7%</t>
  </si>
  <si>
    <t>995</t>
  </si>
  <si>
    <t>74.7%</t>
  </si>
  <si>
    <t>1,335</t>
  </si>
  <si>
    <t>760</t>
  </si>
  <si>
    <t>1,040</t>
  </si>
  <si>
    <t>630</t>
  </si>
  <si>
    <t>885</t>
  </si>
  <si>
    <t>770</t>
  </si>
  <si>
    <t>89.1%</t>
  </si>
  <si>
    <t>860</t>
  </si>
  <si>
    <t>470</t>
  </si>
  <si>
    <t>80.7%</t>
  </si>
  <si>
    <t>585</t>
  </si>
  <si>
    <t>73.7%</t>
  </si>
  <si>
    <t>87.0%</t>
  </si>
  <si>
    <t>47.6%</t>
  </si>
  <si>
    <t>55.1%</t>
  </si>
  <si>
    <t>160</t>
  </si>
  <si>
    <t>48.5%</t>
  </si>
  <si>
    <t>76.6%</t>
  </si>
  <si>
    <t>79.5%</t>
  </si>
  <si>
    <t>97.1%</t>
  </si>
  <si>
    <t>78.4%</t>
  </si>
  <si>
    <t>77.9%</t>
  </si>
  <si>
    <t>66.2%</t>
  </si>
  <si>
    <t>65.2%</t>
  </si>
  <si>
    <t>63.6%</t>
  </si>
  <si>
    <t>170</t>
  </si>
  <si>
    <t>64.8%</t>
  </si>
  <si>
    <t>80.2%</t>
  </si>
  <si>
    <t>76.7%</t>
  </si>
  <si>
    <t>230</t>
  </si>
  <si>
    <t>80.6%</t>
  </si>
  <si>
    <t>74.8%</t>
  </si>
  <si>
    <t>69.5%</t>
  </si>
  <si>
    <t>70.7%</t>
  </si>
  <si>
    <t>335</t>
  </si>
  <si>
    <t>195</t>
  </si>
  <si>
    <t>66.1%</t>
  </si>
  <si>
    <t>290</t>
  </si>
  <si>
    <t>58.1%</t>
  </si>
  <si>
    <t>190</t>
  </si>
  <si>
    <t>280</t>
  </si>
  <si>
    <t>325</t>
  </si>
  <si>
    <t>81.7%</t>
  </si>
  <si>
    <t>67.9%</t>
  </si>
  <si>
    <t>94.2%</t>
  </si>
  <si>
    <t>66.0%</t>
  </si>
  <si>
    <t>51.2%</t>
  </si>
  <si>
    <t>275</t>
  </si>
  <si>
    <t>340</t>
  </si>
  <si>
    <t>77.3%</t>
  </si>
  <si>
    <t>240</t>
  </si>
  <si>
    <t>79.3%</t>
  </si>
  <si>
    <t>300</t>
  </si>
  <si>
    <t>96.3%</t>
  </si>
  <si>
    <t>83.4%</t>
  </si>
  <si>
    <t>76.5%</t>
  </si>
  <si>
    <t>69.9%</t>
  </si>
  <si>
    <t>72.4%</t>
  </si>
  <si>
    <t>64.1%</t>
  </si>
  <si>
    <t>91.7%</t>
  </si>
  <si>
    <t>73.9%</t>
  </si>
  <si>
    <t>45.5%</t>
  </si>
  <si>
    <t>59.4%</t>
  </si>
  <si>
    <t>59.1%</t>
  </si>
  <si>
    <t>61.9%</t>
  </si>
  <si>
    <t>81.3%</t>
  </si>
  <si>
    <t>88.8%</t>
  </si>
  <si>
    <t>97.8%</t>
  </si>
  <si>
    <t>74.5%</t>
  </si>
  <si>
    <t>86.0%</t>
  </si>
  <si>
    <t>83.1%</t>
  </si>
  <si>
    <t>93.3%</t>
  </si>
  <si>
    <t>98.2%</t>
  </si>
  <si>
    <t>86.3%</t>
  </si>
  <si>
    <t>96.2%</t>
  </si>
  <si>
    <t>95.6%</t>
  </si>
  <si>
    <t>89.3%</t>
  </si>
  <si>
    <t>38.7%</t>
  </si>
  <si>
    <t>91.4%</t>
  </si>
  <si>
    <t>96.4%</t>
  </si>
  <si>
    <t>92.9%</t>
  </si>
  <si>
    <t>51.4%</t>
  </si>
  <si>
    <t>93.1%</t>
  </si>
  <si>
    <t>66.7%</t>
  </si>
  <si>
    <t>72.5%</t>
  </si>
  <si>
    <t>88.5%</t>
  </si>
  <si>
    <t>65.6%</t>
  </si>
  <si>
    <t>315</t>
  </si>
  <si>
    <t>370</t>
  </si>
  <si>
    <t>345</t>
  </si>
  <si>
    <t>83.9%</t>
  </si>
  <si>
    <t>410</t>
  </si>
  <si>
    <t>320</t>
  </si>
  <si>
    <t>415</t>
  </si>
  <si>
    <t>210</t>
  </si>
  <si>
    <t>68.2%</t>
  </si>
  <si>
    <t>72.7%</t>
  </si>
  <si>
    <t>37.5%</t>
  </si>
  <si>
    <t>38.9%</t>
  </si>
  <si>
    <t>48.1%</t>
  </si>
  <si>
    <t>86.1%</t>
  </si>
  <si>
    <t>87.8%</t>
  </si>
  <si>
    <t>96.1%</t>
  </si>
  <si>
    <t>82.9%</t>
  </si>
  <si>
    <t>88.6%</t>
  </si>
  <si>
    <t>94.9%</t>
  </si>
  <si>
    <t>97.0%</t>
  </si>
  <si>
    <t>95.1%</t>
  </si>
  <si>
    <t>93.9%</t>
  </si>
  <si>
    <t>91.5%</t>
  </si>
  <si>
    <t>87.2%</t>
  </si>
  <si>
    <t>76.9%</t>
  </si>
  <si>
    <t>82.0%</t>
  </si>
  <si>
    <t>71.0%</t>
  </si>
  <si>
    <t>47.1%</t>
  </si>
  <si>
    <t>52.6%</t>
  </si>
  <si>
    <t>395</t>
  </si>
  <si>
    <t>84.1%</t>
  </si>
  <si>
    <t>62.6%</t>
  </si>
  <si>
    <t>355</t>
  </si>
  <si>
    <t>83.2%</t>
  </si>
  <si>
    <t>44.2%</t>
  </si>
  <si>
    <t>70.2%</t>
  </si>
  <si>
    <t>77.5%</t>
  </si>
  <si>
    <t>50.8%</t>
  </si>
  <si>
    <t>81.0%</t>
  </si>
  <si>
    <t>19.0%</t>
  </si>
  <si>
    <t>96.6%</t>
  </si>
  <si>
    <t>92.7%</t>
  </si>
  <si>
    <t>67.7%</t>
  </si>
  <si>
    <t>90.9%</t>
  </si>
  <si>
    <t>72.0%</t>
  </si>
  <si>
    <t>56.8%</t>
  </si>
  <si>
    <t>89.6%</t>
  </si>
  <si>
    <t>82.5%</t>
  </si>
  <si>
    <t>93.6%</t>
  </si>
  <si>
    <t>98.0%</t>
  </si>
  <si>
    <t>94.5%</t>
  </si>
  <si>
    <t>255</t>
  </si>
  <si>
    <t>86.8%</t>
  </si>
  <si>
    <t>225</t>
  </si>
  <si>
    <t>97.3%</t>
  </si>
  <si>
    <t>87.7%</t>
  </si>
  <si>
    <t>97.4%</t>
  </si>
  <si>
    <t>97.9%</t>
  </si>
  <si>
    <t>57.9%</t>
  </si>
  <si>
    <t>82.8%</t>
  </si>
  <si>
    <t>85.0%</t>
  </si>
  <si>
    <t>79.4%</t>
  </si>
  <si>
    <t>98.3%</t>
  </si>
  <si>
    <t>96.8%</t>
  </si>
  <si>
    <t>22.2%</t>
  </si>
  <si>
    <t>81.1%</t>
  </si>
  <si>
    <t>94.1%</t>
  </si>
  <si>
    <t>89.2%</t>
  </si>
  <si>
    <t>76.8%</t>
  </si>
  <si>
    <t>94.0%</t>
  </si>
  <si>
    <t>65.9%</t>
  </si>
  <si>
    <t>90.5%</t>
  </si>
  <si>
    <t>93.4%</t>
  </si>
  <si>
    <t>95.0%</t>
  </si>
  <si>
    <t>92.4%</t>
  </si>
  <si>
    <t>88.7%</t>
  </si>
  <si>
    <t>550</t>
  </si>
  <si>
    <t>565</t>
  </si>
  <si>
    <t>465</t>
  </si>
  <si>
    <t>440</t>
  </si>
  <si>
    <t>460</t>
  </si>
  <si>
    <t>97.2%</t>
  </si>
  <si>
    <t>250</t>
  </si>
  <si>
    <t>98.9%</t>
  </si>
  <si>
    <t>75.7%</t>
  </si>
  <si>
    <t>420</t>
  </si>
  <si>
    <t>78.9%</t>
  </si>
  <si>
    <t>360</t>
  </si>
  <si>
    <t>85.6%</t>
  </si>
  <si>
    <t>69.2%</t>
  </si>
  <si>
    <t>62.9%</t>
  </si>
  <si>
    <t>55.4%</t>
  </si>
  <si>
    <t>69.0%</t>
  </si>
  <si>
    <t>97.6%</t>
  </si>
  <si>
    <t>71.1%</t>
  </si>
  <si>
    <t>91.0%</t>
  </si>
  <si>
    <t>74.1%</t>
  </si>
  <si>
    <t>84.4%</t>
  </si>
  <si>
    <t>88.1%</t>
  </si>
  <si>
    <t>84.3%</t>
  </si>
  <si>
    <t>83.7%</t>
  </si>
  <si>
    <t>385</t>
  </si>
  <si>
    <t>80.1%</t>
  </si>
  <si>
    <t>70.6%</t>
  </si>
  <si>
    <t>78.0%</t>
  </si>
  <si>
    <t>87.1%</t>
  </si>
  <si>
    <t>96.9%</t>
  </si>
  <si>
    <t>95.3%</t>
  </si>
  <si>
    <t>70.8%</t>
  </si>
  <si>
    <t>79.1%</t>
  </si>
  <si>
    <t>72.8%</t>
  </si>
  <si>
    <t>95.4%</t>
  </si>
  <si>
    <t>47.3%</t>
  </si>
  <si>
    <t>98.1%</t>
  </si>
  <si>
    <t>77.0%</t>
  </si>
  <si>
    <t>83.8%</t>
  </si>
  <si>
    <t>72.9%</t>
  </si>
  <si>
    <t>92.8%</t>
  </si>
  <si>
    <t>95.2%</t>
  </si>
  <si>
    <t>67.5%</t>
  </si>
  <si>
    <t>47.8%</t>
  </si>
  <si>
    <t>43.8%</t>
  </si>
  <si>
    <t>61.5%</t>
  </si>
  <si>
    <t>35.7%</t>
  </si>
  <si>
    <t>52.9%</t>
  </si>
  <si>
    <t>93.8%</t>
  </si>
  <si>
    <t>90.4%</t>
  </si>
  <si>
    <t>79.6%</t>
  </si>
  <si>
    <t>84.2%</t>
  </si>
  <si>
    <t>44.4%</t>
  </si>
  <si>
    <t>71.7%</t>
  </si>
  <si>
    <t>69.7%</t>
  </si>
  <si>
    <t>47.7%</t>
  </si>
  <si>
    <t>26.7%</t>
  </si>
  <si>
    <t>65.4%</t>
  </si>
  <si>
    <t>67.6%</t>
  </si>
  <si>
    <t>78.7%</t>
  </si>
  <si>
    <t>45.0%</t>
  </si>
  <si>
    <t>46.7%</t>
  </si>
  <si>
    <t>59.2%</t>
  </si>
  <si>
    <t>87.9%</t>
  </si>
  <si>
    <t>96.0%</t>
  </si>
  <si>
    <t>68.3%</t>
  </si>
  <si>
    <t>78.2%</t>
  </si>
  <si>
    <t>60.3%</t>
  </si>
  <si>
    <t>54.9%</t>
  </si>
  <si>
    <t>485</t>
  </si>
  <si>
    <t>435</t>
  </si>
  <si>
    <t>71.8%</t>
  </si>
  <si>
    <t>390</t>
  </si>
  <si>
    <t>89.9%</t>
  </si>
  <si>
    <t>79.8%</t>
  </si>
  <si>
    <t>47.5%</t>
  </si>
  <si>
    <t>40.6%</t>
  </si>
  <si>
    <t>54.5%</t>
  </si>
  <si>
    <t>43.5%</t>
  </si>
  <si>
    <t>72.3%</t>
  </si>
  <si>
    <t>57.6%</t>
  </si>
  <si>
    <t>25.0%</t>
  </si>
  <si>
    <t>73.2%</t>
  </si>
  <si>
    <t>77.7%</t>
  </si>
  <si>
    <t>70.5%</t>
  </si>
  <si>
    <t>77.4%</t>
  </si>
  <si>
    <t>64.6%</t>
  </si>
  <si>
    <t>61.3%</t>
  </si>
  <si>
    <t>73.1%</t>
  </si>
  <si>
    <t>85.3%</t>
  </si>
  <si>
    <t>34.4%</t>
  </si>
  <si>
    <t>43.3%</t>
  </si>
  <si>
    <t>33.3%</t>
  </si>
  <si>
    <t>92.0%</t>
  </si>
  <si>
    <t>55.2%</t>
  </si>
  <si>
    <t>62.5%</t>
  </si>
  <si>
    <t>92.5%</t>
  </si>
  <si>
    <t>97.7%</t>
  </si>
  <si>
    <t>81.5%</t>
  </si>
  <si>
    <t>92.1%</t>
  </si>
  <si>
    <t>59.3%</t>
  </si>
  <si>
    <t>53.1%</t>
  </si>
  <si>
    <t>305</t>
  </si>
  <si>
    <t>365</t>
  </si>
  <si>
    <t>68.8%</t>
  </si>
  <si>
    <t>75.9%</t>
  </si>
  <si>
    <t>82.7%</t>
  </si>
  <si>
    <t>76.3%</t>
  </si>
  <si>
    <t>71.9%</t>
  </si>
  <si>
    <t>88.3%</t>
  </si>
  <si>
    <t>58.7%</t>
  </si>
  <si>
    <t>61.8%</t>
  </si>
  <si>
    <t>58.3%</t>
  </si>
  <si>
    <t>88.0%</t>
  </si>
  <si>
    <t>69.8%</t>
  </si>
  <si>
    <t>86.7%</t>
  </si>
  <si>
    <t>93.0%</t>
  </si>
  <si>
    <t>375</t>
  </si>
  <si>
    <t>400</t>
  </si>
  <si>
    <t>405</t>
  </si>
  <si>
    <t>310</t>
  </si>
  <si>
    <t>91.9%</t>
  </si>
  <si>
    <t>96.7%</t>
  </si>
  <si>
    <t>80.3%</t>
  </si>
  <si>
    <t>99.3%</t>
  </si>
  <si>
    <t>90.3%</t>
  </si>
  <si>
    <t>545</t>
  </si>
  <si>
    <t>650</t>
  </si>
  <si>
    <t>645</t>
  </si>
  <si>
    <t>570</t>
  </si>
  <si>
    <t>425</t>
  </si>
  <si>
    <t>79.0%</t>
  </si>
  <si>
    <t>81.6%</t>
  </si>
  <si>
    <t>73.4%</t>
  </si>
  <si>
    <t>86.6%</t>
  </si>
  <si>
    <t>94.8%</t>
  </si>
  <si>
    <t>96.5%</t>
  </si>
  <si>
    <t>54.1%</t>
  </si>
  <si>
    <t>72.1%</t>
  </si>
  <si>
    <t>62.8%</t>
  </si>
  <si>
    <t>55.8%</t>
  </si>
  <si>
    <t>69.4%</t>
  </si>
  <si>
    <t>55.6%</t>
  </si>
  <si>
    <t>15.2%</t>
  </si>
  <si>
    <t>48.0%</t>
  </si>
  <si>
    <t>24.0%</t>
  </si>
  <si>
    <t>51.5%</t>
  </si>
  <si>
    <t>49.4%</t>
  </si>
  <si>
    <t>535</t>
  </si>
  <si>
    <t>680</t>
  </si>
  <si>
    <t>80.4%</t>
  </si>
  <si>
    <t>475</t>
  </si>
  <si>
    <t>265</t>
  </si>
  <si>
    <t>57.1%</t>
  </si>
  <si>
    <t>28.0%</t>
  </si>
  <si>
    <t>75.8%</t>
  </si>
  <si>
    <t>39.5%</t>
  </si>
  <si>
    <t>37.8%</t>
  </si>
  <si>
    <t>31.6%</t>
  </si>
  <si>
    <t>68.9%</t>
  </si>
  <si>
    <t>63.2%</t>
  </si>
  <si>
    <t>31.8%</t>
  </si>
  <si>
    <t>76.2%</t>
  </si>
  <si>
    <t>87.4%</t>
  </si>
  <si>
    <t>63.7%</t>
  </si>
  <si>
    <t>98.5%</t>
  </si>
  <si>
    <t>74.0%</t>
  </si>
  <si>
    <t>92.2%</t>
  </si>
  <si>
    <t>890</t>
  </si>
  <si>
    <t>960</t>
  </si>
  <si>
    <t>575</t>
  </si>
  <si>
    <t>86.2%</t>
  </si>
  <si>
    <t>665</t>
  </si>
  <si>
    <t>605</t>
  </si>
  <si>
    <t>715</t>
  </si>
  <si>
    <t>600</t>
  </si>
  <si>
    <t>520</t>
  </si>
  <si>
    <t>91.8%</t>
  </si>
  <si>
    <t>76.0%</t>
  </si>
  <si>
    <t>98.7%</t>
  </si>
  <si>
    <t>98.8%</t>
  </si>
  <si>
    <t>64.7%</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</si>
  <si>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</si>
  <si>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</si>
  <si>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</si>
  <si>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</si>
  <si>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</si>
  <si>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</si>
  <si>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</si>
  <si>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Notes accompanying this release</t>
  </si>
  <si>
    <t>Provisional Attainment Statistics - August 2023 - Education Authority - Skills for Work</t>
  </si>
  <si>
    <t>Provisional Attainment Statistics - August 2023 - Education Authority - Skills for Work presents a summary of entries and attainment on results day in August for each of the 32 education authorities in Scotland.</t>
  </si>
  <si>
    <t>Table 1: Provisional Skills for Work Attainment - Aberdeen City Council</t>
  </si>
  <si>
    <t>Table 2: Provisional Skills for Work Attainment - Aberdeenshire Council</t>
  </si>
  <si>
    <t>Table 16: Provisional Skills for Work Attainment - Inverclyde Council</t>
  </si>
  <si>
    <t>Table 15: Provisional Skills for Work Attainment - Highland Council</t>
  </si>
  <si>
    <t>Table 14: Provisional Skills for Work Attainment - Fife Council</t>
  </si>
  <si>
    <t>Table 13: Provisional Skills for Work Attainment - Falkirk Council</t>
  </si>
  <si>
    <t>Table 12: Provisional Skills for Work Attainment - East Renfrewshire Council</t>
  </si>
  <si>
    <t>Table 11: Provisional Skills for Work Attainment - East Lothian Council</t>
  </si>
  <si>
    <t>Table 10: Provisional Skills for Work Attainment - East Dunbartonshire Council</t>
  </si>
  <si>
    <t>Table 9: Provisional Skills for Work Attainment - East Ayrshire Council</t>
  </si>
  <si>
    <t>Table 8: Provisional Skills for Work Attainment - Dundee City Council</t>
  </si>
  <si>
    <t>Table 7: Provisional Skills for Work Attainment - Dumfries and Galloway Council</t>
  </si>
  <si>
    <t>Table 6: Provisional Skills for Work Attainment - Clackmannanshire Council</t>
  </si>
  <si>
    <t>Table 5: Provisional Skills for Work Attainment - City of Glasgow Council</t>
  </si>
  <si>
    <t>Table 4: Provisional Skills for Work Attainment - Argyll and Bute Council</t>
  </si>
  <si>
    <t>Table 3: Provisional Skills for Work Attainment - Angus Council</t>
  </si>
  <si>
    <t>Table 17: Provisional Skills for Work Attainment - Midlothian Council</t>
  </si>
  <si>
    <t>Table 32: Provisional Skills for Work Attainment - Western Isles Council</t>
  </si>
  <si>
    <t>Table 31: Provisional Skills for Work Attainment - West Lothian Council</t>
  </si>
  <si>
    <t>Table 30: Provisional Skills for Work Attainment - West Dunbartonshire Council</t>
  </si>
  <si>
    <t>Table 29: Provisional Skills for Work Attainment - The Moray Council</t>
  </si>
  <si>
    <t>Table 28: Provisional Skills for Work Attainment - The City of Edinburgh Council</t>
  </si>
  <si>
    <t>Table 27: Provisional Skills for Work Attainment - Stirling Council</t>
  </si>
  <si>
    <t>Table 26: Provisional Skills for Work Attainment - South Lanarkshire Council</t>
  </si>
  <si>
    <t>Table 25: Provisional Skills for Work Attainment - South Ayrshire Council</t>
  </si>
  <si>
    <t>Table 24: Provisional Skills for Work Attainment - Shetland Islands Council</t>
  </si>
  <si>
    <t>Table 23: Provisional Skills for Work Attainment - Scottish Borders Council</t>
  </si>
  <si>
    <t>Table 22: Provisional Skills for Work Attainment - Renfrewshire Council</t>
  </si>
  <si>
    <t>Table 21: Provisional Skills for Work Attainment - Perth &amp; Kinross Council</t>
  </si>
  <si>
    <t>Table 20: Provisional Skills for Work Attainment - Orkney Islands Council</t>
  </si>
  <si>
    <t>Table 19: Provisional Skills for Work Attainment - North Lanarkshire Council</t>
  </si>
  <si>
    <t>Table 18: Provisional Skills for Work Attainment - North Ayrshire Council</t>
  </si>
  <si>
    <t>The education authority categories used in these statistics result from the related centre types Education Authority - Secondary School and Education Authority - Special School.</t>
  </si>
  <si>
    <t>[note 2]</t>
  </si>
  <si>
    <t>[note 3]</t>
  </si>
  <si>
    <t>[note 4]</t>
  </si>
  <si>
    <t>[note 5]</t>
  </si>
  <si>
    <t>[note 7]</t>
  </si>
  <si>
    <t>The number entered for and resulted may change after results day due to completion of post-certification procedures such as malpractice. </t>
  </si>
  <si>
    <t>Skills for Work Courses are a flexible provision. Candidates may complete the courses over more than one academic year. The results are not directly comparable with other courses because of this flexibility.</t>
  </si>
  <si>
    <t>[note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</si>
</sst>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
      <sz val="12"/>
      <color rgb="FF000000"/>
      <name val="Arial"/>
      <family val="2"/>
    </font>
    <font>
      <sz val="12"/>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1"/>
    <xf numFmtId="0" fontId="0" fillId="0" borderId="0" xfId="0" applyAlignment="1">
      <alignment vertical="top"/>
    </xf>
    <xf numFmtId="0" fontId="0" fillId="0" borderId="0" xfId="0" applyAlignment="1">
      <alignment vertical="top" wrapText="1"/>
    </xf>
    <xf numFmtId="0" fontId="5" fillId="0" borderId="0" xfId="0" applyFont="1" applyAlignment="1">
      <alignment vertical="top"/>
    </xf>
    <xf numFmtId="0" fontId="4" fillId="0" borderId="0" xfId="1" applyAlignment="1">
      <alignment vertical="top" wrapText="1"/>
    </xf>
    <xf numFmtId="0" fontId="6" fillId="0" borderId="0" xfId="0" applyFont="1" applyAlignment="1">
      <alignment vertical="top" wrapText="1"/>
    </xf>
  </cellXfs>
  <cellStyles count="2">
    <cellStyle name="Hyperlink" xfId="1" builtinId="8"/>
    <cellStyle name="Normal" xfId="0" builtinId="0"/>
  </cellStyles>
  <dxfs count="3">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skills_for_work_august_attainment__aberdeen_city_council" displayName="table_1_skills_for_work_august_attainment__aberdeen_city_council" ref="A3:Q41" totalsRowShown="0">
  <tableColumns count="17">
    <tableColumn id="1" xr3:uid="{00000000-0010-0000-0000-000001000000}" name="Level"/>
    <tableColumn id="2" xr3:uid="{00000000-0010-0000-0000-000002000000}" name="Subject"/>
    <tableColumn id="3" xr3:uid="{00000000-0010-0000-0000-000003000000}" name="Awarded Count 2023"/>
    <tableColumn id="4" xr3:uid="{00000000-0010-0000-0000-000004000000}" name="Awarded Percentage 2023"/>
    <tableColumn id="5" xr3:uid="{00000000-0010-0000-0000-000005000000}" name="Entries 2023"/>
    <tableColumn id="6" xr3:uid="{00000000-0010-0000-0000-000006000000}" name="Awarded Count 2022"/>
    <tableColumn id="7" xr3:uid="{00000000-0010-0000-0000-000007000000}" name="Awarded Percentage 2022"/>
    <tableColumn id="8" xr3:uid="{00000000-0010-0000-0000-000008000000}" name="Entries 2022"/>
    <tableColumn id="9" xr3:uid="{00000000-0010-0000-0000-000009000000}" name="Awarded Count 2021"/>
    <tableColumn id="10" xr3:uid="{00000000-0010-0000-0000-00000A000000}" name="Awarded Percentage 2021"/>
    <tableColumn id="11" xr3:uid="{00000000-0010-0000-0000-00000B000000}" name="Entries 2021"/>
    <tableColumn id="12" xr3:uid="{00000000-0010-0000-0000-00000C000000}" name="Awarded Count 2020"/>
    <tableColumn id="13" xr3:uid="{00000000-0010-0000-0000-00000D000000}" name="Awarded Percentage 2020"/>
    <tableColumn id="14" xr3:uid="{00000000-0010-0000-0000-00000E000000}" name="Entries 2020"/>
    <tableColumn id="15" xr3:uid="{00000000-0010-0000-0000-00000F000000}" name="Awarded Count 2019"/>
    <tableColumn id="16" xr3:uid="{00000000-0010-0000-0000-000010000000}" name="Awarded Percentage 2019"/>
    <tableColumn id="17" xr3:uid="{00000000-0010-0000-0000-000011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skills_for_work_august_attainment__east_dunbartonshire_council" displayName="table_10_skills_for_work_august_attainment__east_dunbartonshire_council" ref="A3:Q41" totalsRowShown="0">
  <tableColumns count="17">
    <tableColumn id="1" xr3:uid="{00000000-0010-0000-0900-000001000000}" name="Level"/>
    <tableColumn id="2" xr3:uid="{00000000-0010-0000-0900-000002000000}" name="Subject"/>
    <tableColumn id="3" xr3:uid="{00000000-0010-0000-0900-000003000000}" name="Awarded Count 2023"/>
    <tableColumn id="4" xr3:uid="{00000000-0010-0000-0900-000004000000}" name="Awarded Percentage 2023"/>
    <tableColumn id="5" xr3:uid="{00000000-0010-0000-0900-000005000000}" name="Entries 2023"/>
    <tableColumn id="6" xr3:uid="{00000000-0010-0000-0900-000006000000}" name="Awarded Count 2022"/>
    <tableColumn id="7" xr3:uid="{00000000-0010-0000-0900-000007000000}" name="Awarded Percentage 2022"/>
    <tableColumn id="8" xr3:uid="{00000000-0010-0000-0900-000008000000}" name="Entries 2022"/>
    <tableColumn id="9" xr3:uid="{00000000-0010-0000-0900-000009000000}" name="Awarded Count 2021"/>
    <tableColumn id="10" xr3:uid="{00000000-0010-0000-0900-00000A000000}" name="Awarded Percentage 2021"/>
    <tableColumn id="11" xr3:uid="{00000000-0010-0000-0900-00000B000000}" name="Entries 2021"/>
    <tableColumn id="12" xr3:uid="{00000000-0010-0000-0900-00000C000000}" name="Awarded Count 2020"/>
    <tableColumn id="13" xr3:uid="{00000000-0010-0000-0900-00000D000000}" name="Awarded Percentage 2020"/>
    <tableColumn id="14" xr3:uid="{00000000-0010-0000-0900-00000E000000}" name="Entries 2020"/>
    <tableColumn id="15" xr3:uid="{00000000-0010-0000-0900-00000F000000}" name="Awarded Count 2019"/>
    <tableColumn id="16" xr3:uid="{00000000-0010-0000-0900-000010000000}" name="Awarded Percentage 2019"/>
    <tableColumn id="17" xr3:uid="{00000000-0010-0000-0900-000011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skills_for_work_august_attainment__east_lothian_council" displayName="table_11_skills_for_work_august_attainment__east_lothian_council" ref="A3:Q41" totalsRowShown="0">
  <tableColumns count="17">
    <tableColumn id="1" xr3:uid="{00000000-0010-0000-0A00-000001000000}" name="Level"/>
    <tableColumn id="2" xr3:uid="{00000000-0010-0000-0A00-000002000000}" name="Subject"/>
    <tableColumn id="3" xr3:uid="{00000000-0010-0000-0A00-000003000000}" name="Awarded Count 2023"/>
    <tableColumn id="4" xr3:uid="{00000000-0010-0000-0A00-000004000000}" name="Awarded Percentage 2023"/>
    <tableColumn id="5" xr3:uid="{00000000-0010-0000-0A00-000005000000}" name="Entries 2023"/>
    <tableColumn id="6" xr3:uid="{00000000-0010-0000-0A00-000006000000}" name="Awarded Count 2022"/>
    <tableColumn id="7" xr3:uid="{00000000-0010-0000-0A00-000007000000}" name="Awarded Percentage 2022"/>
    <tableColumn id="8" xr3:uid="{00000000-0010-0000-0A00-000008000000}" name="Entries 2022"/>
    <tableColumn id="9" xr3:uid="{00000000-0010-0000-0A00-000009000000}" name="Awarded Count 2021"/>
    <tableColumn id="10" xr3:uid="{00000000-0010-0000-0A00-00000A000000}" name="Awarded Percentage 2021"/>
    <tableColumn id="11" xr3:uid="{00000000-0010-0000-0A00-00000B000000}" name="Entries 2021"/>
    <tableColumn id="12" xr3:uid="{00000000-0010-0000-0A00-00000C000000}" name="Awarded Count 2020"/>
    <tableColumn id="13" xr3:uid="{00000000-0010-0000-0A00-00000D000000}" name="Awarded Percentage 2020"/>
    <tableColumn id="14" xr3:uid="{00000000-0010-0000-0A00-00000E000000}" name="Entries 2020"/>
    <tableColumn id="15" xr3:uid="{00000000-0010-0000-0A00-00000F000000}" name="Awarded Count 2019"/>
    <tableColumn id="16" xr3:uid="{00000000-0010-0000-0A00-000010000000}" name="Awarded Percentage 2019"/>
    <tableColumn id="17" xr3:uid="{00000000-0010-0000-0A00-000011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kills_for_work_august_attainment__east_renfrewshire_council" displayName="table_12_skills_for_work_august_attainment__east_renfrewshire_council" ref="A3:Q41" totalsRowShown="0">
  <tableColumns count="17">
    <tableColumn id="1" xr3:uid="{00000000-0010-0000-0B00-000001000000}" name="Level"/>
    <tableColumn id="2" xr3:uid="{00000000-0010-0000-0B00-000002000000}" name="Subject"/>
    <tableColumn id="3" xr3:uid="{00000000-0010-0000-0B00-000003000000}" name="Awarded Count 2023"/>
    <tableColumn id="4" xr3:uid="{00000000-0010-0000-0B00-000004000000}" name="Awarded Percentage 2023"/>
    <tableColumn id="5" xr3:uid="{00000000-0010-0000-0B00-000005000000}" name="Entries 2023"/>
    <tableColumn id="6" xr3:uid="{00000000-0010-0000-0B00-000006000000}" name="Awarded Count 2022"/>
    <tableColumn id="7" xr3:uid="{00000000-0010-0000-0B00-000007000000}" name="Awarded Percentage 2022"/>
    <tableColumn id="8" xr3:uid="{00000000-0010-0000-0B00-000008000000}" name="Entries 2022"/>
    <tableColumn id="9" xr3:uid="{00000000-0010-0000-0B00-000009000000}" name="Awarded Count 2021"/>
    <tableColumn id="10" xr3:uid="{00000000-0010-0000-0B00-00000A000000}" name="Awarded Percentage 2021"/>
    <tableColumn id="11" xr3:uid="{00000000-0010-0000-0B00-00000B000000}" name="Entries 2021"/>
    <tableColumn id="12" xr3:uid="{00000000-0010-0000-0B00-00000C000000}" name="Awarded Count 2020"/>
    <tableColumn id="13" xr3:uid="{00000000-0010-0000-0B00-00000D000000}" name="Awarded Percentage 2020"/>
    <tableColumn id="14" xr3:uid="{00000000-0010-0000-0B00-00000E000000}" name="Entries 2020"/>
    <tableColumn id="15" xr3:uid="{00000000-0010-0000-0B00-00000F000000}" name="Awarded Count 2019"/>
    <tableColumn id="16" xr3:uid="{00000000-0010-0000-0B00-000010000000}" name="Awarded Percentage 2019"/>
    <tableColumn id="17" xr3:uid="{00000000-0010-0000-0B00-000011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skills_for_work_august_attainment__falkirk_council" displayName="table_13_skills_for_work_august_attainment__falkirk_council" ref="A3:Q41" totalsRowShown="0">
  <tableColumns count="17">
    <tableColumn id="1" xr3:uid="{00000000-0010-0000-0C00-000001000000}" name="Level"/>
    <tableColumn id="2" xr3:uid="{00000000-0010-0000-0C00-000002000000}" name="Subject"/>
    <tableColumn id="3" xr3:uid="{00000000-0010-0000-0C00-000003000000}" name="Awarded Count 2023"/>
    <tableColumn id="4" xr3:uid="{00000000-0010-0000-0C00-000004000000}" name="Awarded Percentage 2023"/>
    <tableColumn id="5" xr3:uid="{00000000-0010-0000-0C00-000005000000}" name="Entries 2023"/>
    <tableColumn id="6" xr3:uid="{00000000-0010-0000-0C00-000006000000}" name="Awarded Count 2022"/>
    <tableColumn id="7" xr3:uid="{00000000-0010-0000-0C00-000007000000}" name="Awarded Percentage 2022"/>
    <tableColumn id="8" xr3:uid="{00000000-0010-0000-0C00-000008000000}" name="Entries 2022"/>
    <tableColumn id="9" xr3:uid="{00000000-0010-0000-0C00-000009000000}" name="Awarded Count 2021"/>
    <tableColumn id="10" xr3:uid="{00000000-0010-0000-0C00-00000A000000}" name="Awarded Percentage 2021"/>
    <tableColumn id="11" xr3:uid="{00000000-0010-0000-0C00-00000B000000}" name="Entries 2021"/>
    <tableColumn id="12" xr3:uid="{00000000-0010-0000-0C00-00000C000000}" name="Awarded Count 2020"/>
    <tableColumn id="13" xr3:uid="{00000000-0010-0000-0C00-00000D000000}" name="Awarded Percentage 2020"/>
    <tableColumn id="14" xr3:uid="{00000000-0010-0000-0C00-00000E000000}" name="Entries 2020"/>
    <tableColumn id="15" xr3:uid="{00000000-0010-0000-0C00-00000F000000}" name="Awarded Count 2019"/>
    <tableColumn id="16" xr3:uid="{00000000-0010-0000-0C00-000010000000}" name="Awarded Percentage 2019"/>
    <tableColumn id="17" xr3:uid="{00000000-0010-0000-0C00-000011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skills_for_work_august_attainment__fife_council" displayName="table_14_skills_for_work_august_attainment__fife_council" ref="A3:Q41" totalsRowShown="0">
  <tableColumns count="17">
    <tableColumn id="1" xr3:uid="{00000000-0010-0000-0D00-000001000000}" name="Level"/>
    <tableColumn id="2" xr3:uid="{00000000-0010-0000-0D00-000002000000}" name="Subject"/>
    <tableColumn id="3" xr3:uid="{00000000-0010-0000-0D00-000003000000}" name="Awarded Count 2023"/>
    <tableColumn id="4" xr3:uid="{00000000-0010-0000-0D00-000004000000}" name="Awarded Percentage 2023"/>
    <tableColumn id="5" xr3:uid="{00000000-0010-0000-0D00-000005000000}" name="Entries 2023"/>
    <tableColumn id="6" xr3:uid="{00000000-0010-0000-0D00-000006000000}" name="Awarded Count 2022"/>
    <tableColumn id="7" xr3:uid="{00000000-0010-0000-0D00-000007000000}" name="Awarded Percentage 2022"/>
    <tableColumn id="8" xr3:uid="{00000000-0010-0000-0D00-000008000000}" name="Entries 2022"/>
    <tableColumn id="9" xr3:uid="{00000000-0010-0000-0D00-000009000000}" name="Awarded Count 2021"/>
    <tableColumn id="10" xr3:uid="{00000000-0010-0000-0D00-00000A000000}" name="Awarded Percentage 2021"/>
    <tableColumn id="11" xr3:uid="{00000000-0010-0000-0D00-00000B000000}" name="Entries 2021"/>
    <tableColumn id="12" xr3:uid="{00000000-0010-0000-0D00-00000C000000}" name="Awarded Count 2020"/>
    <tableColumn id="13" xr3:uid="{00000000-0010-0000-0D00-00000D000000}" name="Awarded Percentage 2020"/>
    <tableColumn id="14" xr3:uid="{00000000-0010-0000-0D00-00000E000000}" name="Entries 2020"/>
    <tableColumn id="15" xr3:uid="{00000000-0010-0000-0D00-00000F000000}" name="Awarded Count 2019"/>
    <tableColumn id="16" xr3:uid="{00000000-0010-0000-0D00-000010000000}" name="Awarded Percentage 2019"/>
    <tableColumn id="17" xr3:uid="{00000000-0010-0000-0D00-000011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skills_for_work_august_attainment__highland_council" displayName="table_15_skills_for_work_august_attainment__highland_council" ref="A3:Q41" totalsRowShown="0">
  <tableColumns count="17">
    <tableColumn id="1" xr3:uid="{00000000-0010-0000-0E00-000001000000}" name="Level"/>
    <tableColumn id="2" xr3:uid="{00000000-0010-0000-0E00-000002000000}" name="Subject"/>
    <tableColumn id="3" xr3:uid="{00000000-0010-0000-0E00-000003000000}" name="Awarded Count 2023"/>
    <tableColumn id="4" xr3:uid="{00000000-0010-0000-0E00-000004000000}" name="Awarded Percentage 2023"/>
    <tableColumn id="5" xr3:uid="{00000000-0010-0000-0E00-000005000000}" name="Entries 2023"/>
    <tableColumn id="6" xr3:uid="{00000000-0010-0000-0E00-000006000000}" name="Awarded Count 2022"/>
    <tableColumn id="7" xr3:uid="{00000000-0010-0000-0E00-000007000000}" name="Awarded Percentage 2022"/>
    <tableColumn id="8" xr3:uid="{00000000-0010-0000-0E00-000008000000}" name="Entries 2022"/>
    <tableColumn id="9" xr3:uid="{00000000-0010-0000-0E00-000009000000}" name="Awarded Count 2021"/>
    <tableColumn id="10" xr3:uid="{00000000-0010-0000-0E00-00000A000000}" name="Awarded Percentage 2021"/>
    <tableColumn id="11" xr3:uid="{00000000-0010-0000-0E00-00000B000000}" name="Entries 2021"/>
    <tableColumn id="12" xr3:uid="{00000000-0010-0000-0E00-00000C000000}" name="Awarded Count 2020"/>
    <tableColumn id="13" xr3:uid="{00000000-0010-0000-0E00-00000D000000}" name="Awarded Percentage 2020"/>
    <tableColumn id="14" xr3:uid="{00000000-0010-0000-0E00-00000E000000}" name="Entries 2020"/>
    <tableColumn id="15" xr3:uid="{00000000-0010-0000-0E00-00000F000000}" name="Awarded Count 2019"/>
    <tableColumn id="16" xr3:uid="{00000000-0010-0000-0E00-000010000000}" name="Awarded Percentage 2019"/>
    <tableColumn id="17" xr3:uid="{00000000-0010-0000-0E00-000011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skills_for_work_august_attainment__inverclyde_council" displayName="table_16_skills_for_work_august_attainment__inverclyde_council" ref="A3:Q41" totalsRowShown="0">
  <tableColumns count="17">
    <tableColumn id="1" xr3:uid="{00000000-0010-0000-0F00-000001000000}" name="Level"/>
    <tableColumn id="2" xr3:uid="{00000000-0010-0000-0F00-000002000000}" name="Subject"/>
    <tableColumn id="3" xr3:uid="{00000000-0010-0000-0F00-000003000000}" name="Awarded Count 2023"/>
    <tableColumn id="4" xr3:uid="{00000000-0010-0000-0F00-000004000000}" name="Awarded Percentage 2023"/>
    <tableColumn id="5" xr3:uid="{00000000-0010-0000-0F00-000005000000}" name="Entries 2023"/>
    <tableColumn id="6" xr3:uid="{00000000-0010-0000-0F00-000006000000}" name="Awarded Count 2022"/>
    <tableColumn id="7" xr3:uid="{00000000-0010-0000-0F00-000007000000}" name="Awarded Percentage 2022"/>
    <tableColumn id="8" xr3:uid="{00000000-0010-0000-0F00-000008000000}" name="Entries 2022"/>
    <tableColumn id="9" xr3:uid="{00000000-0010-0000-0F00-000009000000}" name="Awarded Count 2021"/>
    <tableColumn id="10" xr3:uid="{00000000-0010-0000-0F00-00000A000000}" name="Awarded Percentage 2021"/>
    <tableColumn id="11" xr3:uid="{00000000-0010-0000-0F00-00000B000000}" name="Entries 2021"/>
    <tableColumn id="12" xr3:uid="{00000000-0010-0000-0F00-00000C000000}" name="Awarded Count 2020"/>
    <tableColumn id="13" xr3:uid="{00000000-0010-0000-0F00-00000D000000}" name="Awarded Percentage 2020"/>
    <tableColumn id="14" xr3:uid="{00000000-0010-0000-0F00-00000E000000}" name="Entries 2020"/>
    <tableColumn id="15" xr3:uid="{00000000-0010-0000-0F00-00000F000000}" name="Awarded Count 2019"/>
    <tableColumn id="16" xr3:uid="{00000000-0010-0000-0F00-000010000000}" name="Awarded Percentage 2019"/>
    <tableColumn id="17" xr3:uid="{00000000-0010-0000-0F00-000011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skills_for_work_august_attainment__midlothian_council" displayName="table_17_skills_for_work_august_attainment__midlothian_council" ref="A3:Q41" totalsRowShown="0">
  <tableColumns count="17">
    <tableColumn id="1" xr3:uid="{00000000-0010-0000-1000-000001000000}" name="Level"/>
    <tableColumn id="2" xr3:uid="{00000000-0010-0000-1000-000002000000}" name="Subject"/>
    <tableColumn id="3" xr3:uid="{00000000-0010-0000-1000-000003000000}" name="Awarded Count 2023"/>
    <tableColumn id="4" xr3:uid="{00000000-0010-0000-1000-000004000000}" name="Awarded Percentage 2023"/>
    <tableColumn id="5" xr3:uid="{00000000-0010-0000-1000-000005000000}" name="Entries 2023"/>
    <tableColumn id="6" xr3:uid="{00000000-0010-0000-1000-000006000000}" name="Awarded Count 2022"/>
    <tableColumn id="7" xr3:uid="{00000000-0010-0000-1000-000007000000}" name="Awarded Percentage 2022"/>
    <tableColumn id="8" xr3:uid="{00000000-0010-0000-1000-000008000000}" name="Entries 2022"/>
    <tableColumn id="9" xr3:uid="{00000000-0010-0000-1000-000009000000}" name="Awarded Count 2021"/>
    <tableColumn id="10" xr3:uid="{00000000-0010-0000-1000-00000A000000}" name="Awarded Percentage 2021"/>
    <tableColumn id="11" xr3:uid="{00000000-0010-0000-1000-00000B000000}" name="Entries 2021"/>
    <tableColumn id="12" xr3:uid="{00000000-0010-0000-1000-00000C000000}" name="Awarded Count 2020"/>
    <tableColumn id="13" xr3:uid="{00000000-0010-0000-1000-00000D000000}" name="Awarded Percentage 2020"/>
    <tableColumn id="14" xr3:uid="{00000000-0010-0000-1000-00000E000000}" name="Entries 2020"/>
    <tableColumn id="15" xr3:uid="{00000000-0010-0000-1000-00000F000000}" name="Awarded Count 2019"/>
    <tableColumn id="16" xr3:uid="{00000000-0010-0000-1000-000010000000}" name="Awarded Percentage 2019"/>
    <tableColumn id="17" xr3:uid="{00000000-0010-0000-1000-000011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skills_for_work_august_attainment__north_ayrshire_council" displayName="table_18_skills_for_work_august_attainment__north_ayrshire_council" ref="A3:Q41" totalsRowShown="0">
  <tableColumns count="17">
    <tableColumn id="1" xr3:uid="{00000000-0010-0000-1100-000001000000}" name="Level"/>
    <tableColumn id="2" xr3:uid="{00000000-0010-0000-1100-000002000000}" name="Subject"/>
    <tableColumn id="3" xr3:uid="{00000000-0010-0000-1100-000003000000}" name="Awarded Count 2023"/>
    <tableColumn id="4" xr3:uid="{00000000-0010-0000-1100-000004000000}" name="Awarded Percentage 2023"/>
    <tableColumn id="5" xr3:uid="{00000000-0010-0000-1100-000005000000}" name="Entries 2023"/>
    <tableColumn id="6" xr3:uid="{00000000-0010-0000-1100-000006000000}" name="Awarded Count 2022"/>
    <tableColumn id="7" xr3:uid="{00000000-0010-0000-1100-000007000000}" name="Awarded Percentage 2022"/>
    <tableColumn id="8" xr3:uid="{00000000-0010-0000-1100-000008000000}" name="Entries 2022"/>
    <tableColumn id="9" xr3:uid="{00000000-0010-0000-1100-000009000000}" name="Awarded Count 2021"/>
    <tableColumn id="10" xr3:uid="{00000000-0010-0000-1100-00000A000000}" name="Awarded Percentage 2021"/>
    <tableColumn id="11" xr3:uid="{00000000-0010-0000-1100-00000B000000}" name="Entries 2021"/>
    <tableColumn id="12" xr3:uid="{00000000-0010-0000-1100-00000C000000}" name="Awarded Count 2020"/>
    <tableColumn id="13" xr3:uid="{00000000-0010-0000-1100-00000D000000}" name="Awarded Percentage 2020"/>
    <tableColumn id="14" xr3:uid="{00000000-0010-0000-1100-00000E000000}" name="Entries 2020"/>
    <tableColumn id="15" xr3:uid="{00000000-0010-0000-1100-00000F000000}" name="Awarded Count 2019"/>
    <tableColumn id="16" xr3:uid="{00000000-0010-0000-1100-000010000000}" name="Awarded Percentage 2019"/>
    <tableColumn id="17" xr3:uid="{00000000-0010-0000-1100-000011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skills_for_work_august_attainment__north_lanarkshire_council" displayName="table_19_skills_for_work_august_attainment__north_lanarkshire_council" ref="A3:Q41" totalsRowShown="0">
  <tableColumns count="17">
    <tableColumn id="1" xr3:uid="{00000000-0010-0000-1200-000001000000}" name="Level"/>
    <tableColumn id="2" xr3:uid="{00000000-0010-0000-1200-000002000000}" name="Subject"/>
    <tableColumn id="3" xr3:uid="{00000000-0010-0000-1200-000003000000}" name="Awarded Count 2023"/>
    <tableColumn id="4" xr3:uid="{00000000-0010-0000-1200-000004000000}" name="Awarded Percentage 2023"/>
    <tableColumn id="5" xr3:uid="{00000000-0010-0000-1200-000005000000}" name="Entries 2023"/>
    <tableColumn id="6" xr3:uid="{00000000-0010-0000-1200-000006000000}" name="Awarded Count 2022"/>
    <tableColumn id="7" xr3:uid="{00000000-0010-0000-1200-000007000000}" name="Awarded Percentage 2022"/>
    <tableColumn id="8" xr3:uid="{00000000-0010-0000-1200-000008000000}" name="Entries 2022"/>
    <tableColumn id="9" xr3:uid="{00000000-0010-0000-1200-000009000000}" name="Awarded Count 2021"/>
    <tableColumn id="10" xr3:uid="{00000000-0010-0000-1200-00000A000000}" name="Awarded Percentage 2021"/>
    <tableColumn id="11" xr3:uid="{00000000-0010-0000-1200-00000B000000}" name="Entries 2021"/>
    <tableColumn id="12" xr3:uid="{00000000-0010-0000-1200-00000C000000}" name="Awarded Count 2020"/>
    <tableColumn id="13" xr3:uid="{00000000-0010-0000-1200-00000D000000}" name="Awarded Percentage 2020"/>
    <tableColumn id="14" xr3:uid="{00000000-0010-0000-1200-00000E000000}" name="Entries 2020"/>
    <tableColumn id="15" xr3:uid="{00000000-0010-0000-1200-00000F000000}" name="Awarded Count 2019"/>
    <tableColumn id="16" xr3:uid="{00000000-0010-0000-1200-000010000000}" name="Awarded Percentage 2019"/>
    <tableColumn id="17" xr3:uid="{00000000-0010-0000-1200-000011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skills_for_work_august_attainment__aberdeenshire_council" displayName="table_2_skills_for_work_august_attainment__aberdeenshire_council" ref="A3:Q41" totalsRowShown="0">
  <tableColumns count="17">
    <tableColumn id="1" xr3:uid="{00000000-0010-0000-0100-000001000000}" name="Level"/>
    <tableColumn id="2" xr3:uid="{00000000-0010-0000-0100-000002000000}" name="Subject"/>
    <tableColumn id="3" xr3:uid="{00000000-0010-0000-0100-000003000000}" name="Awarded Count 2023"/>
    <tableColumn id="4" xr3:uid="{00000000-0010-0000-0100-000004000000}" name="Awarded Percentage 2023"/>
    <tableColumn id="5" xr3:uid="{00000000-0010-0000-0100-000005000000}" name="Entries 2023"/>
    <tableColumn id="6" xr3:uid="{00000000-0010-0000-0100-000006000000}" name="Awarded Count 2022"/>
    <tableColumn id="7" xr3:uid="{00000000-0010-0000-0100-000007000000}" name="Awarded Percentage 2022"/>
    <tableColumn id="8" xr3:uid="{00000000-0010-0000-0100-000008000000}" name="Entries 2022"/>
    <tableColumn id="9" xr3:uid="{00000000-0010-0000-0100-000009000000}" name="Awarded Count 2021"/>
    <tableColumn id="10" xr3:uid="{00000000-0010-0000-0100-00000A000000}" name="Awarded Percentage 2021"/>
    <tableColumn id="11" xr3:uid="{00000000-0010-0000-0100-00000B000000}" name="Entries 2021"/>
    <tableColumn id="12" xr3:uid="{00000000-0010-0000-0100-00000C000000}" name="Awarded Count 2020"/>
    <tableColumn id="13" xr3:uid="{00000000-0010-0000-0100-00000D000000}" name="Awarded Percentage 2020"/>
    <tableColumn id="14" xr3:uid="{00000000-0010-0000-0100-00000E000000}" name="Entries 2020"/>
    <tableColumn id="15" xr3:uid="{00000000-0010-0000-0100-00000F000000}" name="Awarded Count 2019"/>
    <tableColumn id="16" xr3:uid="{00000000-0010-0000-0100-000010000000}" name="Awarded Percentage 2019"/>
    <tableColumn id="17" xr3:uid="{00000000-0010-0000-0100-000011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skills_for_work_august_attainment__orkney_islands_council" displayName="table_20_skills_for_work_august_attainment__orkney_islands_council" ref="A3:Q41" totalsRowShown="0">
  <tableColumns count="17">
    <tableColumn id="1" xr3:uid="{00000000-0010-0000-1300-000001000000}" name="Level"/>
    <tableColumn id="2" xr3:uid="{00000000-0010-0000-1300-000002000000}" name="Subject"/>
    <tableColumn id="3" xr3:uid="{00000000-0010-0000-1300-000003000000}" name="Awarded Count 2023"/>
    <tableColumn id="4" xr3:uid="{00000000-0010-0000-1300-000004000000}" name="Awarded Percentage 2023"/>
    <tableColumn id="5" xr3:uid="{00000000-0010-0000-1300-000005000000}" name="Entries 2023"/>
    <tableColumn id="6" xr3:uid="{00000000-0010-0000-1300-000006000000}" name="Awarded Count 2022"/>
    <tableColumn id="7" xr3:uid="{00000000-0010-0000-1300-000007000000}" name="Awarded Percentage 2022"/>
    <tableColumn id="8" xr3:uid="{00000000-0010-0000-1300-000008000000}" name="Entries 2022"/>
    <tableColumn id="9" xr3:uid="{00000000-0010-0000-1300-000009000000}" name="Awarded Count 2021"/>
    <tableColumn id="10" xr3:uid="{00000000-0010-0000-1300-00000A000000}" name="Awarded Percentage 2021"/>
    <tableColumn id="11" xr3:uid="{00000000-0010-0000-1300-00000B000000}" name="Entries 2021"/>
    <tableColumn id="12" xr3:uid="{00000000-0010-0000-1300-00000C000000}" name="Awarded Count 2020"/>
    <tableColumn id="13" xr3:uid="{00000000-0010-0000-1300-00000D000000}" name="Awarded Percentage 2020"/>
    <tableColumn id="14" xr3:uid="{00000000-0010-0000-1300-00000E000000}" name="Entries 2020"/>
    <tableColumn id="15" xr3:uid="{00000000-0010-0000-1300-00000F000000}" name="Awarded Count 2019"/>
    <tableColumn id="16" xr3:uid="{00000000-0010-0000-1300-000010000000}" name="Awarded Percentage 2019"/>
    <tableColumn id="17" xr3:uid="{00000000-0010-0000-1300-000011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skills_for_work_august_attainment__perth__kinross_council" displayName="table_21_skills_for_work_august_attainment__perth__kinross_council" ref="A3:Q41" totalsRowShown="0">
  <tableColumns count="17">
    <tableColumn id="1" xr3:uid="{00000000-0010-0000-1400-000001000000}" name="Level"/>
    <tableColumn id="2" xr3:uid="{00000000-0010-0000-1400-000002000000}" name="Subject"/>
    <tableColumn id="3" xr3:uid="{00000000-0010-0000-1400-000003000000}" name="Awarded Count 2023"/>
    <tableColumn id="4" xr3:uid="{00000000-0010-0000-1400-000004000000}" name="Awarded Percentage 2023"/>
    <tableColumn id="5" xr3:uid="{00000000-0010-0000-1400-000005000000}" name="Entries 2023"/>
    <tableColumn id="6" xr3:uid="{00000000-0010-0000-1400-000006000000}" name="Awarded Count 2022"/>
    <tableColumn id="7" xr3:uid="{00000000-0010-0000-1400-000007000000}" name="Awarded Percentage 2022"/>
    <tableColumn id="8" xr3:uid="{00000000-0010-0000-1400-000008000000}" name="Entries 2022"/>
    <tableColumn id="9" xr3:uid="{00000000-0010-0000-1400-000009000000}" name="Awarded Count 2021"/>
    <tableColumn id="10" xr3:uid="{00000000-0010-0000-1400-00000A000000}" name="Awarded Percentage 2021"/>
    <tableColumn id="11" xr3:uid="{00000000-0010-0000-1400-00000B000000}" name="Entries 2021"/>
    <tableColumn id="12" xr3:uid="{00000000-0010-0000-1400-00000C000000}" name="Awarded Count 2020"/>
    <tableColumn id="13" xr3:uid="{00000000-0010-0000-1400-00000D000000}" name="Awarded Percentage 2020"/>
    <tableColumn id="14" xr3:uid="{00000000-0010-0000-1400-00000E000000}" name="Entries 2020"/>
    <tableColumn id="15" xr3:uid="{00000000-0010-0000-1400-00000F000000}" name="Awarded Count 2019"/>
    <tableColumn id="16" xr3:uid="{00000000-0010-0000-1400-000010000000}" name="Awarded Percentage 2019"/>
    <tableColumn id="17" xr3:uid="{00000000-0010-0000-1400-000011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skills_for_work_august_attainment__renfrewshire_council" displayName="table_22_skills_for_work_august_attainment__renfrewshire_council" ref="A3:Q41" totalsRowShown="0">
  <tableColumns count="17">
    <tableColumn id="1" xr3:uid="{00000000-0010-0000-1500-000001000000}" name="Level"/>
    <tableColumn id="2" xr3:uid="{00000000-0010-0000-1500-000002000000}" name="Subject"/>
    <tableColumn id="3" xr3:uid="{00000000-0010-0000-1500-000003000000}" name="Awarded Count 2023"/>
    <tableColumn id="4" xr3:uid="{00000000-0010-0000-1500-000004000000}" name="Awarded Percentage 2023"/>
    <tableColumn id="5" xr3:uid="{00000000-0010-0000-1500-000005000000}" name="Entries 2023"/>
    <tableColumn id="6" xr3:uid="{00000000-0010-0000-1500-000006000000}" name="Awarded Count 2022"/>
    <tableColumn id="7" xr3:uid="{00000000-0010-0000-1500-000007000000}" name="Awarded Percentage 2022"/>
    <tableColumn id="8" xr3:uid="{00000000-0010-0000-1500-000008000000}" name="Entries 2022"/>
    <tableColumn id="9" xr3:uid="{00000000-0010-0000-1500-000009000000}" name="Awarded Count 2021"/>
    <tableColumn id="10" xr3:uid="{00000000-0010-0000-1500-00000A000000}" name="Awarded Percentage 2021"/>
    <tableColumn id="11" xr3:uid="{00000000-0010-0000-1500-00000B000000}" name="Entries 2021"/>
    <tableColumn id="12" xr3:uid="{00000000-0010-0000-1500-00000C000000}" name="Awarded Count 2020"/>
    <tableColumn id="13" xr3:uid="{00000000-0010-0000-1500-00000D000000}" name="Awarded Percentage 2020"/>
    <tableColumn id="14" xr3:uid="{00000000-0010-0000-1500-00000E000000}" name="Entries 2020"/>
    <tableColumn id="15" xr3:uid="{00000000-0010-0000-1500-00000F000000}" name="Awarded Count 2019"/>
    <tableColumn id="16" xr3:uid="{00000000-0010-0000-1500-000010000000}" name="Awarded Percentage 2019"/>
    <tableColumn id="17" xr3:uid="{00000000-0010-0000-1500-000011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skills_for_work_august_attainment__scottish_borders_council" displayName="table_23_skills_for_work_august_attainment__scottish_borders_council" ref="A3:Q41" totalsRowShown="0">
  <tableColumns count="17">
    <tableColumn id="1" xr3:uid="{00000000-0010-0000-1600-000001000000}" name="Level"/>
    <tableColumn id="2" xr3:uid="{00000000-0010-0000-1600-000002000000}" name="Subject"/>
    <tableColumn id="3" xr3:uid="{00000000-0010-0000-1600-000003000000}" name="Awarded Count 2023"/>
    <tableColumn id="4" xr3:uid="{00000000-0010-0000-1600-000004000000}" name="Awarded Percentage 2023"/>
    <tableColumn id="5" xr3:uid="{00000000-0010-0000-1600-000005000000}" name="Entries 2023"/>
    <tableColumn id="6" xr3:uid="{00000000-0010-0000-1600-000006000000}" name="Awarded Count 2022"/>
    <tableColumn id="7" xr3:uid="{00000000-0010-0000-1600-000007000000}" name="Awarded Percentage 2022"/>
    <tableColumn id="8" xr3:uid="{00000000-0010-0000-1600-000008000000}" name="Entries 2022"/>
    <tableColumn id="9" xr3:uid="{00000000-0010-0000-1600-000009000000}" name="Awarded Count 2021"/>
    <tableColumn id="10" xr3:uid="{00000000-0010-0000-1600-00000A000000}" name="Awarded Percentage 2021"/>
    <tableColumn id="11" xr3:uid="{00000000-0010-0000-1600-00000B000000}" name="Entries 2021"/>
    <tableColumn id="12" xr3:uid="{00000000-0010-0000-1600-00000C000000}" name="Awarded Count 2020"/>
    <tableColumn id="13" xr3:uid="{00000000-0010-0000-1600-00000D000000}" name="Awarded Percentage 2020"/>
    <tableColumn id="14" xr3:uid="{00000000-0010-0000-1600-00000E000000}" name="Entries 2020"/>
    <tableColumn id="15" xr3:uid="{00000000-0010-0000-1600-00000F000000}" name="Awarded Count 2019"/>
    <tableColumn id="16" xr3:uid="{00000000-0010-0000-1600-000010000000}" name="Awarded Percentage 2019"/>
    <tableColumn id="17" xr3:uid="{00000000-0010-0000-1600-000011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skills_for_work_august_attainment__shetland_islands_council" displayName="table_24_skills_for_work_august_attainment__shetland_islands_council" ref="A3:Q41" totalsRowShown="0">
  <tableColumns count="17">
    <tableColumn id="1" xr3:uid="{00000000-0010-0000-1700-000001000000}" name="Level"/>
    <tableColumn id="2" xr3:uid="{00000000-0010-0000-1700-000002000000}" name="Subject"/>
    <tableColumn id="3" xr3:uid="{00000000-0010-0000-1700-000003000000}" name="Awarded Count 2023"/>
    <tableColumn id="4" xr3:uid="{00000000-0010-0000-1700-000004000000}" name="Awarded Percentage 2023"/>
    <tableColumn id="5" xr3:uid="{00000000-0010-0000-1700-000005000000}" name="Entries 2023"/>
    <tableColumn id="6" xr3:uid="{00000000-0010-0000-1700-000006000000}" name="Awarded Count 2022"/>
    <tableColumn id="7" xr3:uid="{00000000-0010-0000-1700-000007000000}" name="Awarded Percentage 2022"/>
    <tableColumn id="8" xr3:uid="{00000000-0010-0000-1700-000008000000}" name="Entries 2022"/>
    <tableColumn id="9" xr3:uid="{00000000-0010-0000-1700-000009000000}" name="Awarded Count 2021"/>
    <tableColumn id="10" xr3:uid="{00000000-0010-0000-1700-00000A000000}" name="Awarded Percentage 2021"/>
    <tableColumn id="11" xr3:uid="{00000000-0010-0000-1700-00000B000000}" name="Entries 2021"/>
    <tableColumn id="12" xr3:uid="{00000000-0010-0000-1700-00000C000000}" name="Awarded Count 2020"/>
    <tableColumn id="13" xr3:uid="{00000000-0010-0000-1700-00000D000000}" name="Awarded Percentage 2020"/>
    <tableColumn id="14" xr3:uid="{00000000-0010-0000-1700-00000E000000}" name="Entries 2020"/>
    <tableColumn id="15" xr3:uid="{00000000-0010-0000-1700-00000F000000}" name="Awarded Count 2019"/>
    <tableColumn id="16" xr3:uid="{00000000-0010-0000-1700-000010000000}" name="Awarded Percentage 2019"/>
    <tableColumn id="17" xr3:uid="{00000000-0010-0000-1700-000011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skills_for_work_august_attainment__south_ayrshire_council" displayName="table_25_skills_for_work_august_attainment__south_ayrshire_council" ref="A3:Q41" totalsRowShown="0">
  <tableColumns count="17">
    <tableColumn id="1" xr3:uid="{00000000-0010-0000-1800-000001000000}" name="Level"/>
    <tableColumn id="2" xr3:uid="{00000000-0010-0000-1800-000002000000}" name="Subject"/>
    <tableColumn id="3" xr3:uid="{00000000-0010-0000-1800-000003000000}" name="Awarded Count 2023"/>
    <tableColumn id="4" xr3:uid="{00000000-0010-0000-1800-000004000000}" name="Awarded Percentage 2023"/>
    <tableColumn id="5" xr3:uid="{00000000-0010-0000-1800-000005000000}" name="Entries 2023"/>
    <tableColumn id="6" xr3:uid="{00000000-0010-0000-1800-000006000000}" name="Awarded Count 2022"/>
    <tableColumn id="7" xr3:uid="{00000000-0010-0000-1800-000007000000}" name="Awarded Percentage 2022"/>
    <tableColumn id="8" xr3:uid="{00000000-0010-0000-1800-000008000000}" name="Entries 2022"/>
    <tableColumn id="9" xr3:uid="{00000000-0010-0000-1800-000009000000}" name="Awarded Count 2021"/>
    <tableColumn id="10" xr3:uid="{00000000-0010-0000-1800-00000A000000}" name="Awarded Percentage 2021"/>
    <tableColumn id="11" xr3:uid="{00000000-0010-0000-1800-00000B000000}" name="Entries 2021"/>
    <tableColumn id="12" xr3:uid="{00000000-0010-0000-1800-00000C000000}" name="Awarded Count 2020"/>
    <tableColumn id="13" xr3:uid="{00000000-0010-0000-1800-00000D000000}" name="Awarded Percentage 2020"/>
    <tableColumn id="14" xr3:uid="{00000000-0010-0000-1800-00000E000000}" name="Entries 2020"/>
    <tableColumn id="15" xr3:uid="{00000000-0010-0000-1800-00000F000000}" name="Awarded Count 2019"/>
    <tableColumn id="16" xr3:uid="{00000000-0010-0000-1800-000010000000}" name="Awarded Percentage 2019"/>
    <tableColumn id="17" xr3:uid="{00000000-0010-0000-1800-000011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skills_for_work_august_attainment__south_lanarkshire_council" displayName="table_26_skills_for_work_august_attainment__south_lanarkshire_council" ref="A3:Q41" totalsRowShown="0">
  <tableColumns count="17">
    <tableColumn id="1" xr3:uid="{00000000-0010-0000-1900-000001000000}" name="Level"/>
    <tableColumn id="2" xr3:uid="{00000000-0010-0000-1900-000002000000}" name="Subject"/>
    <tableColumn id="3" xr3:uid="{00000000-0010-0000-1900-000003000000}" name="Awarded Count 2023"/>
    <tableColumn id="4" xr3:uid="{00000000-0010-0000-1900-000004000000}" name="Awarded Percentage 2023"/>
    <tableColumn id="5" xr3:uid="{00000000-0010-0000-1900-000005000000}" name="Entries 2023"/>
    <tableColumn id="6" xr3:uid="{00000000-0010-0000-1900-000006000000}" name="Awarded Count 2022"/>
    <tableColumn id="7" xr3:uid="{00000000-0010-0000-1900-000007000000}" name="Awarded Percentage 2022"/>
    <tableColumn id="8" xr3:uid="{00000000-0010-0000-1900-000008000000}" name="Entries 2022"/>
    <tableColumn id="9" xr3:uid="{00000000-0010-0000-1900-000009000000}" name="Awarded Count 2021"/>
    <tableColumn id="10" xr3:uid="{00000000-0010-0000-1900-00000A000000}" name="Awarded Percentage 2021"/>
    <tableColumn id="11" xr3:uid="{00000000-0010-0000-1900-00000B000000}" name="Entries 2021"/>
    <tableColumn id="12" xr3:uid="{00000000-0010-0000-1900-00000C000000}" name="Awarded Count 2020"/>
    <tableColumn id="13" xr3:uid="{00000000-0010-0000-1900-00000D000000}" name="Awarded Percentage 2020"/>
    <tableColumn id="14" xr3:uid="{00000000-0010-0000-1900-00000E000000}" name="Entries 2020"/>
    <tableColumn id="15" xr3:uid="{00000000-0010-0000-1900-00000F000000}" name="Awarded Count 2019"/>
    <tableColumn id="16" xr3:uid="{00000000-0010-0000-1900-000010000000}" name="Awarded Percentage 2019"/>
    <tableColumn id="17" xr3:uid="{00000000-0010-0000-1900-000011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skills_for_work_august_attainment__stirling_council" displayName="table_27_skills_for_work_august_attainment__stirling_council" ref="A3:Q41" totalsRowShown="0">
  <tableColumns count="17">
    <tableColumn id="1" xr3:uid="{00000000-0010-0000-1A00-000001000000}" name="Level"/>
    <tableColumn id="2" xr3:uid="{00000000-0010-0000-1A00-000002000000}" name="Subject"/>
    <tableColumn id="3" xr3:uid="{00000000-0010-0000-1A00-000003000000}" name="Awarded Count 2023"/>
    <tableColumn id="4" xr3:uid="{00000000-0010-0000-1A00-000004000000}" name="Awarded Percentage 2023"/>
    <tableColumn id="5" xr3:uid="{00000000-0010-0000-1A00-000005000000}" name="Entries 2023"/>
    <tableColumn id="6" xr3:uid="{00000000-0010-0000-1A00-000006000000}" name="Awarded Count 2022"/>
    <tableColumn id="7" xr3:uid="{00000000-0010-0000-1A00-000007000000}" name="Awarded Percentage 2022"/>
    <tableColumn id="8" xr3:uid="{00000000-0010-0000-1A00-000008000000}" name="Entries 2022"/>
    <tableColumn id="9" xr3:uid="{00000000-0010-0000-1A00-000009000000}" name="Awarded Count 2021"/>
    <tableColumn id="10" xr3:uid="{00000000-0010-0000-1A00-00000A000000}" name="Awarded Percentage 2021"/>
    <tableColumn id="11" xr3:uid="{00000000-0010-0000-1A00-00000B000000}" name="Entries 2021"/>
    <tableColumn id="12" xr3:uid="{00000000-0010-0000-1A00-00000C000000}" name="Awarded Count 2020"/>
    <tableColumn id="13" xr3:uid="{00000000-0010-0000-1A00-00000D000000}" name="Awarded Percentage 2020"/>
    <tableColumn id="14" xr3:uid="{00000000-0010-0000-1A00-00000E000000}" name="Entries 2020"/>
    <tableColumn id="15" xr3:uid="{00000000-0010-0000-1A00-00000F000000}" name="Awarded Count 2019"/>
    <tableColumn id="16" xr3:uid="{00000000-0010-0000-1A00-000010000000}" name="Awarded Percentage 2019"/>
    <tableColumn id="17" xr3:uid="{00000000-0010-0000-1A00-000011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skills_for_work_august_attainment__the_city_of_edinburgh_council" displayName="table_28_skills_for_work_august_attainment__the_city_of_edinburgh_council" ref="A3:Q41" totalsRowShown="0">
  <tableColumns count="17">
    <tableColumn id="1" xr3:uid="{00000000-0010-0000-1B00-000001000000}" name="Level"/>
    <tableColumn id="2" xr3:uid="{00000000-0010-0000-1B00-000002000000}" name="Subject"/>
    <tableColumn id="3" xr3:uid="{00000000-0010-0000-1B00-000003000000}" name="Awarded Count 2023"/>
    <tableColumn id="4" xr3:uid="{00000000-0010-0000-1B00-000004000000}" name="Awarded Percentage 2023"/>
    <tableColumn id="5" xr3:uid="{00000000-0010-0000-1B00-000005000000}" name="Entries 2023"/>
    <tableColumn id="6" xr3:uid="{00000000-0010-0000-1B00-000006000000}" name="Awarded Count 2022"/>
    <tableColumn id="7" xr3:uid="{00000000-0010-0000-1B00-000007000000}" name="Awarded Percentage 2022"/>
    <tableColumn id="8" xr3:uid="{00000000-0010-0000-1B00-000008000000}" name="Entries 2022"/>
    <tableColumn id="9" xr3:uid="{00000000-0010-0000-1B00-000009000000}" name="Awarded Count 2021"/>
    <tableColumn id="10" xr3:uid="{00000000-0010-0000-1B00-00000A000000}" name="Awarded Percentage 2021"/>
    <tableColumn id="11" xr3:uid="{00000000-0010-0000-1B00-00000B000000}" name="Entries 2021"/>
    <tableColumn id="12" xr3:uid="{00000000-0010-0000-1B00-00000C000000}" name="Awarded Count 2020"/>
    <tableColumn id="13" xr3:uid="{00000000-0010-0000-1B00-00000D000000}" name="Awarded Percentage 2020"/>
    <tableColumn id="14" xr3:uid="{00000000-0010-0000-1B00-00000E000000}" name="Entries 2020"/>
    <tableColumn id="15" xr3:uid="{00000000-0010-0000-1B00-00000F000000}" name="Awarded Count 2019"/>
    <tableColumn id="16" xr3:uid="{00000000-0010-0000-1B00-000010000000}" name="Awarded Percentage 2019"/>
    <tableColumn id="17" xr3:uid="{00000000-0010-0000-1B00-000011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skills_for_work_august_attainment__the_moray_council" displayName="table_29_skills_for_work_august_attainment__the_moray_council" ref="A3:Q41" totalsRowShown="0">
  <tableColumns count="17">
    <tableColumn id="1" xr3:uid="{00000000-0010-0000-1C00-000001000000}" name="Level"/>
    <tableColumn id="2" xr3:uid="{00000000-0010-0000-1C00-000002000000}" name="Subject"/>
    <tableColumn id="3" xr3:uid="{00000000-0010-0000-1C00-000003000000}" name="Awarded Count 2023"/>
    <tableColumn id="4" xr3:uid="{00000000-0010-0000-1C00-000004000000}" name="Awarded Percentage 2023"/>
    <tableColumn id="5" xr3:uid="{00000000-0010-0000-1C00-000005000000}" name="Entries 2023"/>
    <tableColumn id="6" xr3:uid="{00000000-0010-0000-1C00-000006000000}" name="Awarded Count 2022"/>
    <tableColumn id="7" xr3:uid="{00000000-0010-0000-1C00-000007000000}" name="Awarded Percentage 2022"/>
    <tableColumn id="8" xr3:uid="{00000000-0010-0000-1C00-000008000000}" name="Entries 2022"/>
    <tableColumn id="9" xr3:uid="{00000000-0010-0000-1C00-000009000000}" name="Awarded Count 2021"/>
    <tableColumn id="10" xr3:uid="{00000000-0010-0000-1C00-00000A000000}" name="Awarded Percentage 2021"/>
    <tableColumn id="11" xr3:uid="{00000000-0010-0000-1C00-00000B000000}" name="Entries 2021"/>
    <tableColumn id="12" xr3:uid="{00000000-0010-0000-1C00-00000C000000}" name="Awarded Count 2020"/>
    <tableColumn id="13" xr3:uid="{00000000-0010-0000-1C00-00000D000000}" name="Awarded Percentage 2020"/>
    <tableColumn id="14" xr3:uid="{00000000-0010-0000-1C00-00000E000000}" name="Entries 2020"/>
    <tableColumn id="15" xr3:uid="{00000000-0010-0000-1C00-00000F000000}" name="Awarded Count 2019"/>
    <tableColumn id="16" xr3:uid="{00000000-0010-0000-1C00-000010000000}" name="Awarded Percentage 2019"/>
    <tableColumn id="17" xr3:uid="{00000000-0010-0000-1C00-000011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skills_for_work_august_attainment__angus_council" displayName="table_3_skills_for_work_august_attainment__angus_council" ref="A3:Q41" totalsRowShown="0">
  <tableColumns count="17">
    <tableColumn id="1" xr3:uid="{00000000-0010-0000-0200-000001000000}" name="Level"/>
    <tableColumn id="2" xr3:uid="{00000000-0010-0000-0200-000002000000}" name="Subject"/>
    <tableColumn id="3" xr3:uid="{00000000-0010-0000-0200-000003000000}" name="Awarded Count 2023"/>
    <tableColumn id="4" xr3:uid="{00000000-0010-0000-0200-000004000000}" name="Awarded Percentage 2023"/>
    <tableColumn id="5" xr3:uid="{00000000-0010-0000-0200-000005000000}" name="Entries 2023"/>
    <tableColumn id="6" xr3:uid="{00000000-0010-0000-0200-000006000000}" name="Awarded Count 2022"/>
    <tableColumn id="7" xr3:uid="{00000000-0010-0000-0200-000007000000}" name="Awarded Percentage 2022"/>
    <tableColumn id="8" xr3:uid="{00000000-0010-0000-0200-000008000000}" name="Entries 2022"/>
    <tableColumn id="9" xr3:uid="{00000000-0010-0000-0200-000009000000}" name="Awarded Count 2021"/>
    <tableColumn id="10" xr3:uid="{00000000-0010-0000-0200-00000A000000}" name="Awarded Percentage 2021"/>
    <tableColumn id="11" xr3:uid="{00000000-0010-0000-0200-00000B000000}" name="Entries 2021"/>
    <tableColumn id="12" xr3:uid="{00000000-0010-0000-0200-00000C000000}" name="Awarded Count 2020"/>
    <tableColumn id="13" xr3:uid="{00000000-0010-0000-0200-00000D000000}" name="Awarded Percentage 2020"/>
    <tableColumn id="14" xr3:uid="{00000000-0010-0000-0200-00000E000000}" name="Entries 2020"/>
    <tableColumn id="15" xr3:uid="{00000000-0010-0000-0200-00000F000000}" name="Awarded Count 2019"/>
    <tableColumn id="16" xr3:uid="{00000000-0010-0000-0200-000010000000}" name="Awarded Percentage 2019"/>
    <tableColumn id="17" xr3:uid="{00000000-0010-0000-0200-000011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skills_for_work_august_attainment__west_dunbartonshire_council" displayName="table_30_skills_for_work_august_attainment__west_dunbartonshire_council" ref="A3:Q41" totalsRowShown="0">
  <tableColumns count="17">
    <tableColumn id="1" xr3:uid="{00000000-0010-0000-1D00-000001000000}" name="Level"/>
    <tableColumn id="2" xr3:uid="{00000000-0010-0000-1D00-000002000000}" name="Subject"/>
    <tableColumn id="3" xr3:uid="{00000000-0010-0000-1D00-000003000000}" name="Awarded Count 2023"/>
    <tableColumn id="4" xr3:uid="{00000000-0010-0000-1D00-000004000000}" name="Awarded Percentage 2023"/>
    <tableColumn id="5" xr3:uid="{00000000-0010-0000-1D00-000005000000}" name="Entries 2023"/>
    <tableColumn id="6" xr3:uid="{00000000-0010-0000-1D00-000006000000}" name="Awarded Count 2022"/>
    <tableColumn id="7" xr3:uid="{00000000-0010-0000-1D00-000007000000}" name="Awarded Percentage 2022"/>
    <tableColumn id="8" xr3:uid="{00000000-0010-0000-1D00-000008000000}" name="Entries 2022"/>
    <tableColumn id="9" xr3:uid="{00000000-0010-0000-1D00-000009000000}" name="Awarded Count 2021"/>
    <tableColumn id="10" xr3:uid="{00000000-0010-0000-1D00-00000A000000}" name="Awarded Percentage 2021"/>
    <tableColumn id="11" xr3:uid="{00000000-0010-0000-1D00-00000B000000}" name="Entries 2021"/>
    <tableColumn id="12" xr3:uid="{00000000-0010-0000-1D00-00000C000000}" name="Awarded Count 2020"/>
    <tableColumn id="13" xr3:uid="{00000000-0010-0000-1D00-00000D000000}" name="Awarded Percentage 2020"/>
    <tableColumn id="14" xr3:uid="{00000000-0010-0000-1D00-00000E000000}" name="Entries 2020"/>
    <tableColumn id="15" xr3:uid="{00000000-0010-0000-1D00-00000F000000}" name="Awarded Count 2019"/>
    <tableColumn id="16" xr3:uid="{00000000-0010-0000-1D00-000010000000}" name="Awarded Percentage 2019"/>
    <tableColumn id="17" xr3:uid="{00000000-0010-0000-1D00-000011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skills_for_work_august_attainment__west_lothian_council" displayName="table_31_skills_for_work_august_attainment__west_lothian_council" ref="A3:Q41" totalsRowShown="0">
  <tableColumns count="17">
    <tableColumn id="1" xr3:uid="{00000000-0010-0000-1E00-000001000000}" name="Level"/>
    <tableColumn id="2" xr3:uid="{00000000-0010-0000-1E00-000002000000}" name="Subject"/>
    <tableColumn id="3" xr3:uid="{00000000-0010-0000-1E00-000003000000}" name="Awarded Count 2023"/>
    <tableColumn id="4" xr3:uid="{00000000-0010-0000-1E00-000004000000}" name="Awarded Percentage 2023"/>
    <tableColumn id="5" xr3:uid="{00000000-0010-0000-1E00-000005000000}" name="Entries 2023"/>
    <tableColumn id="6" xr3:uid="{00000000-0010-0000-1E00-000006000000}" name="Awarded Count 2022"/>
    <tableColumn id="7" xr3:uid="{00000000-0010-0000-1E00-000007000000}" name="Awarded Percentage 2022"/>
    <tableColumn id="8" xr3:uid="{00000000-0010-0000-1E00-000008000000}" name="Entries 2022"/>
    <tableColumn id="9" xr3:uid="{00000000-0010-0000-1E00-000009000000}" name="Awarded Count 2021"/>
    <tableColumn id="10" xr3:uid="{00000000-0010-0000-1E00-00000A000000}" name="Awarded Percentage 2021"/>
    <tableColumn id="11" xr3:uid="{00000000-0010-0000-1E00-00000B000000}" name="Entries 2021"/>
    <tableColumn id="12" xr3:uid="{00000000-0010-0000-1E00-00000C000000}" name="Awarded Count 2020"/>
    <tableColumn id="13" xr3:uid="{00000000-0010-0000-1E00-00000D000000}" name="Awarded Percentage 2020"/>
    <tableColumn id="14" xr3:uid="{00000000-0010-0000-1E00-00000E000000}" name="Entries 2020"/>
    <tableColumn id="15" xr3:uid="{00000000-0010-0000-1E00-00000F000000}" name="Awarded Count 2019"/>
    <tableColumn id="16" xr3:uid="{00000000-0010-0000-1E00-000010000000}" name="Awarded Percentage 2019"/>
    <tableColumn id="17" xr3:uid="{00000000-0010-0000-1E00-000011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skills_for_work_august_attainment__western_isles_council" displayName="table_32_skills_for_work_august_attainment__western_isles_council" ref="A3:Q41" totalsRowShown="0">
  <tableColumns count="17">
    <tableColumn id="1" xr3:uid="{00000000-0010-0000-1F00-000001000000}" name="Level"/>
    <tableColumn id="2" xr3:uid="{00000000-0010-0000-1F00-000002000000}" name="Subject"/>
    <tableColumn id="3" xr3:uid="{00000000-0010-0000-1F00-000003000000}" name="Awarded Count 2023"/>
    <tableColumn id="4" xr3:uid="{00000000-0010-0000-1F00-000004000000}" name="Awarded Percentage 2023"/>
    <tableColumn id="5" xr3:uid="{00000000-0010-0000-1F00-000005000000}" name="Entries 2023"/>
    <tableColumn id="6" xr3:uid="{00000000-0010-0000-1F00-000006000000}" name="Awarded Count 2022"/>
    <tableColumn id="7" xr3:uid="{00000000-0010-0000-1F00-000007000000}" name="Awarded Percentage 2022"/>
    <tableColumn id="8" xr3:uid="{00000000-0010-0000-1F00-000008000000}" name="Entries 2022"/>
    <tableColumn id="9" xr3:uid="{00000000-0010-0000-1F00-000009000000}" name="Awarded Count 2021"/>
    <tableColumn id="10" xr3:uid="{00000000-0010-0000-1F00-00000A000000}" name="Awarded Percentage 2021"/>
    <tableColumn id="11" xr3:uid="{00000000-0010-0000-1F00-00000B000000}" name="Entries 2021"/>
    <tableColumn id="12" xr3:uid="{00000000-0010-0000-1F00-00000C000000}" name="Awarded Count 2020"/>
    <tableColumn id="13" xr3:uid="{00000000-0010-0000-1F00-00000D000000}" name="Awarded Percentage 2020"/>
    <tableColumn id="14" xr3:uid="{00000000-0010-0000-1F00-00000E000000}" name="Entries 2020"/>
    <tableColumn id="15" xr3:uid="{00000000-0010-0000-1F00-00000F000000}" name="Awarded Count 2019"/>
    <tableColumn id="16" xr3:uid="{00000000-0010-0000-1F00-000010000000}" name="Awarded Percentage 2019"/>
    <tableColumn id="17" xr3:uid="{00000000-0010-0000-1F00-000011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01674C-2F33-4D58-BE01-EDC9792409EF}" name="notes_accompanying_this_release" displayName="notes_accompanying_this_release" ref="A2:B9" totalsRowShown="0" dataDxfId="2">
  <tableColumns count="2">
    <tableColumn id="1" xr3:uid="{1EF24EBF-DB7E-4B0B-8E1B-5F2D92C3B1E6}" name="Note number" dataDxfId="1"/>
    <tableColumn id="2" xr3:uid="{4CCDA5B8-AAB6-4906-886A-A040733F49F6}"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skills_for_work_august_attainment__argyll_and_bute_council" displayName="table_4_skills_for_work_august_attainment__argyll_and_bute_council" ref="A3:Q41" totalsRowShown="0">
  <tableColumns count="17">
    <tableColumn id="1" xr3:uid="{00000000-0010-0000-0300-000001000000}" name="Level"/>
    <tableColumn id="2" xr3:uid="{00000000-0010-0000-0300-000002000000}" name="Subject"/>
    <tableColumn id="3" xr3:uid="{00000000-0010-0000-0300-000003000000}" name="Awarded Count 2023"/>
    <tableColumn id="4" xr3:uid="{00000000-0010-0000-0300-000004000000}" name="Awarded Percentage 2023"/>
    <tableColumn id="5" xr3:uid="{00000000-0010-0000-0300-000005000000}" name="Entries 2023"/>
    <tableColumn id="6" xr3:uid="{00000000-0010-0000-0300-000006000000}" name="Awarded Count 2022"/>
    <tableColumn id="7" xr3:uid="{00000000-0010-0000-0300-000007000000}" name="Awarded Percentage 2022"/>
    <tableColumn id="8" xr3:uid="{00000000-0010-0000-0300-000008000000}" name="Entries 2022"/>
    <tableColumn id="9" xr3:uid="{00000000-0010-0000-0300-000009000000}" name="Awarded Count 2021"/>
    <tableColumn id="10" xr3:uid="{00000000-0010-0000-0300-00000A000000}" name="Awarded Percentage 2021"/>
    <tableColumn id="11" xr3:uid="{00000000-0010-0000-0300-00000B000000}" name="Entries 2021"/>
    <tableColumn id="12" xr3:uid="{00000000-0010-0000-0300-00000C000000}" name="Awarded Count 2020"/>
    <tableColumn id="13" xr3:uid="{00000000-0010-0000-0300-00000D000000}" name="Awarded Percentage 2020"/>
    <tableColumn id="14" xr3:uid="{00000000-0010-0000-0300-00000E000000}" name="Entries 2020"/>
    <tableColumn id="15" xr3:uid="{00000000-0010-0000-0300-00000F000000}" name="Awarded Count 2019"/>
    <tableColumn id="16" xr3:uid="{00000000-0010-0000-0300-000010000000}" name="Awarded Percentage 2019"/>
    <tableColumn id="17" xr3:uid="{00000000-0010-0000-0300-000011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skills_for_work_august_attainment__city_of_glasgow_council" displayName="table_5_skills_for_work_august_attainment__city_of_glasgow_council" ref="A3:Q41" totalsRowShown="0">
  <tableColumns count="17">
    <tableColumn id="1" xr3:uid="{00000000-0010-0000-0400-000001000000}" name="Level"/>
    <tableColumn id="2" xr3:uid="{00000000-0010-0000-0400-000002000000}" name="Subject"/>
    <tableColumn id="3" xr3:uid="{00000000-0010-0000-0400-000003000000}" name="Awarded Count 2023"/>
    <tableColumn id="4" xr3:uid="{00000000-0010-0000-0400-000004000000}" name="Awarded Percentage 2023"/>
    <tableColumn id="5" xr3:uid="{00000000-0010-0000-0400-000005000000}" name="Entries 2023"/>
    <tableColumn id="6" xr3:uid="{00000000-0010-0000-0400-000006000000}" name="Awarded Count 2022"/>
    <tableColumn id="7" xr3:uid="{00000000-0010-0000-0400-000007000000}" name="Awarded Percentage 2022"/>
    <tableColumn id="8" xr3:uid="{00000000-0010-0000-0400-000008000000}" name="Entries 2022"/>
    <tableColumn id="9" xr3:uid="{00000000-0010-0000-0400-000009000000}" name="Awarded Count 2021"/>
    <tableColumn id="10" xr3:uid="{00000000-0010-0000-0400-00000A000000}" name="Awarded Percentage 2021"/>
    <tableColumn id="11" xr3:uid="{00000000-0010-0000-0400-00000B000000}" name="Entries 2021"/>
    <tableColumn id="12" xr3:uid="{00000000-0010-0000-0400-00000C000000}" name="Awarded Count 2020"/>
    <tableColumn id="13" xr3:uid="{00000000-0010-0000-0400-00000D000000}" name="Awarded Percentage 2020"/>
    <tableColumn id="14" xr3:uid="{00000000-0010-0000-0400-00000E000000}" name="Entries 2020"/>
    <tableColumn id="15" xr3:uid="{00000000-0010-0000-0400-00000F000000}" name="Awarded Count 2019"/>
    <tableColumn id="16" xr3:uid="{00000000-0010-0000-0400-000010000000}" name="Awarded Percentage 2019"/>
    <tableColumn id="17" xr3:uid="{00000000-0010-0000-0400-000011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skills_for_work_august_attainment__clackmannanshire_council" displayName="table_6_skills_for_work_august_attainment__clackmannanshire_council" ref="A3:Q41" totalsRowShown="0">
  <tableColumns count="17">
    <tableColumn id="1" xr3:uid="{00000000-0010-0000-0500-000001000000}" name="Level"/>
    <tableColumn id="2" xr3:uid="{00000000-0010-0000-0500-000002000000}" name="Subject"/>
    <tableColumn id="3" xr3:uid="{00000000-0010-0000-0500-000003000000}" name="Awarded Count 2023"/>
    <tableColumn id="4" xr3:uid="{00000000-0010-0000-0500-000004000000}" name="Awarded Percentage 2023"/>
    <tableColumn id="5" xr3:uid="{00000000-0010-0000-0500-000005000000}" name="Entries 2023"/>
    <tableColumn id="6" xr3:uid="{00000000-0010-0000-0500-000006000000}" name="Awarded Count 2022"/>
    <tableColumn id="7" xr3:uid="{00000000-0010-0000-0500-000007000000}" name="Awarded Percentage 2022"/>
    <tableColumn id="8" xr3:uid="{00000000-0010-0000-0500-000008000000}" name="Entries 2022"/>
    <tableColumn id="9" xr3:uid="{00000000-0010-0000-0500-000009000000}" name="Awarded Count 2021"/>
    <tableColumn id="10" xr3:uid="{00000000-0010-0000-0500-00000A000000}" name="Awarded Percentage 2021"/>
    <tableColumn id="11" xr3:uid="{00000000-0010-0000-0500-00000B000000}" name="Entries 2021"/>
    <tableColumn id="12" xr3:uid="{00000000-0010-0000-0500-00000C000000}" name="Awarded Count 2020"/>
    <tableColumn id="13" xr3:uid="{00000000-0010-0000-0500-00000D000000}" name="Awarded Percentage 2020"/>
    <tableColumn id="14" xr3:uid="{00000000-0010-0000-0500-00000E000000}" name="Entries 2020"/>
    <tableColumn id="15" xr3:uid="{00000000-0010-0000-0500-00000F000000}" name="Awarded Count 2019"/>
    <tableColumn id="16" xr3:uid="{00000000-0010-0000-0500-000010000000}" name="Awarded Percentage 2019"/>
    <tableColumn id="17" xr3:uid="{00000000-0010-0000-0500-000011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skills_for_work_august_attainment__dumfries_and_galloway_council" displayName="table_7_skills_for_work_august_attainment__dumfries_and_galloway_council" ref="A3:Q41" totalsRowShown="0">
  <tableColumns count="17">
    <tableColumn id="1" xr3:uid="{00000000-0010-0000-0600-000001000000}" name="Level"/>
    <tableColumn id="2" xr3:uid="{00000000-0010-0000-0600-000002000000}" name="Subject"/>
    <tableColumn id="3" xr3:uid="{00000000-0010-0000-0600-000003000000}" name="Awarded Count 2023"/>
    <tableColumn id="4" xr3:uid="{00000000-0010-0000-0600-000004000000}" name="Awarded Percentage 2023"/>
    <tableColumn id="5" xr3:uid="{00000000-0010-0000-0600-000005000000}" name="Entries 2023"/>
    <tableColumn id="6" xr3:uid="{00000000-0010-0000-0600-000006000000}" name="Awarded Count 2022"/>
    <tableColumn id="7" xr3:uid="{00000000-0010-0000-0600-000007000000}" name="Awarded Percentage 2022"/>
    <tableColumn id="8" xr3:uid="{00000000-0010-0000-0600-000008000000}" name="Entries 2022"/>
    <tableColumn id="9" xr3:uid="{00000000-0010-0000-0600-000009000000}" name="Awarded Count 2021"/>
    <tableColumn id="10" xr3:uid="{00000000-0010-0000-0600-00000A000000}" name="Awarded Percentage 2021"/>
    <tableColumn id="11" xr3:uid="{00000000-0010-0000-0600-00000B000000}" name="Entries 2021"/>
    <tableColumn id="12" xr3:uid="{00000000-0010-0000-0600-00000C000000}" name="Awarded Count 2020"/>
    <tableColumn id="13" xr3:uid="{00000000-0010-0000-0600-00000D000000}" name="Awarded Percentage 2020"/>
    <tableColumn id="14" xr3:uid="{00000000-0010-0000-0600-00000E000000}" name="Entries 2020"/>
    <tableColumn id="15" xr3:uid="{00000000-0010-0000-0600-00000F000000}" name="Awarded Count 2019"/>
    <tableColumn id="16" xr3:uid="{00000000-0010-0000-0600-000010000000}" name="Awarded Percentage 2019"/>
    <tableColumn id="17" xr3:uid="{00000000-0010-0000-0600-000011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skills_for_work_august_attainment__dundee_city_council" displayName="table_8_skills_for_work_august_attainment__dundee_city_council" ref="A3:Q41"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skills_for_work_august_attainment__east_ayrshire_council" displayName="table_9_skills_for_work_august_attainment__east_ayrshire_council" ref="A3:Q41" totalsRowShown="0">
  <tableColumns count="17">
    <tableColumn id="1" xr3:uid="{00000000-0010-0000-0800-000001000000}" name="Level"/>
    <tableColumn id="2" xr3:uid="{00000000-0010-0000-0800-000002000000}" name="Subject"/>
    <tableColumn id="3" xr3:uid="{00000000-0010-0000-0800-000003000000}" name="Awarded Count 2023"/>
    <tableColumn id="4" xr3:uid="{00000000-0010-0000-0800-000004000000}" name="Awarded Percentage 2023"/>
    <tableColumn id="5" xr3:uid="{00000000-0010-0000-0800-000005000000}" name="Entries 2023"/>
    <tableColumn id="6" xr3:uid="{00000000-0010-0000-0800-000006000000}" name="Awarded Count 2022"/>
    <tableColumn id="7" xr3:uid="{00000000-0010-0000-0800-000007000000}" name="Awarded Percentage 2022"/>
    <tableColumn id="8" xr3:uid="{00000000-0010-0000-0800-000008000000}" name="Entries 2022"/>
    <tableColumn id="9" xr3:uid="{00000000-0010-0000-0800-000009000000}" name="Awarded Count 2021"/>
    <tableColumn id="10" xr3:uid="{00000000-0010-0000-0800-00000A000000}" name="Awarded Percentage 2021"/>
    <tableColumn id="11" xr3:uid="{00000000-0010-0000-0800-00000B000000}" name="Entries 2021"/>
    <tableColumn id="12" xr3:uid="{00000000-0010-0000-0800-00000C000000}" name="Awarded Count 2020"/>
    <tableColumn id="13" xr3:uid="{00000000-0010-0000-0800-00000D000000}" name="Awarded Percentage 2020"/>
    <tableColumn id="14" xr3:uid="{00000000-0010-0000-0800-00000E000000}" name="Entries 2020"/>
    <tableColumn id="15" xr3:uid="{00000000-0010-0000-0800-00000F000000}" name="Awarded Count 2019"/>
    <tableColumn id="16" xr3:uid="{00000000-0010-0000-0800-000010000000}" name="Awarded Percentage 2019"/>
    <tableColumn id="17" xr3:uid="{00000000-0010-0000-0800-000011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109375" defaultRowHeight="15" x14ac:dyDescent="0.2"/>
  <cols>
    <col min="1" max="1" width="70.6640625" customWidth="1"/>
  </cols>
  <sheetData>
    <row r="1" spans="1:2" ht="30" customHeight="1" x14ac:dyDescent="0.2">
      <c r="A1" s="1" t="s">
        <v>551</v>
      </c>
      <c r="B1" s="1"/>
    </row>
    <row r="2" spans="1:2" ht="45" x14ac:dyDescent="0.2">
      <c r="A2" s="2" t="s">
        <v>552</v>
      </c>
    </row>
    <row r="3" spans="1:2" ht="30" customHeight="1" x14ac:dyDescent="0.2">
      <c r="A3" s="8" t="str">
        <f>HYPERLINK("#'EA1'!A1", "Table 1: Aberdeen City Council")</f>
        <v>Table 1: Aberdeen City Council</v>
      </c>
    </row>
    <row r="4" spans="1:2" x14ac:dyDescent="0.2">
      <c r="A4" s="3" t="str">
        <f>HYPERLINK("#'EA2'!A1", "Table 2: Aberdeenshire Council")</f>
        <v>Table 2: Aberdeenshire Council</v>
      </c>
    </row>
    <row r="5" spans="1:2" x14ac:dyDescent="0.2">
      <c r="A5" s="3" t="str">
        <f>HYPERLINK("#'EA3'!A1", "Table 3: Angus Council")</f>
        <v>Table 3: Angus Council</v>
      </c>
    </row>
    <row r="6" spans="1:2" x14ac:dyDescent="0.2">
      <c r="A6" s="3" t="str">
        <f>HYPERLINK("#'EA4'!A1", "Table 4: Argyll and Bute Council")</f>
        <v>Table 4: Argyll and Bute Council</v>
      </c>
    </row>
    <row r="7" spans="1:2" x14ac:dyDescent="0.2">
      <c r="A7" s="3" t="str">
        <f>HYPERLINK("#'EA5'!A1", "Table 5: City of Glasgow Council")</f>
        <v>Table 5: City of Glasgow Council</v>
      </c>
    </row>
    <row r="8" spans="1:2" x14ac:dyDescent="0.2">
      <c r="A8" s="3" t="str">
        <f>HYPERLINK("#'EA6'!A1", "Table 6: Clackmannanshire Council")</f>
        <v>Table 6: Clackmannanshire Council</v>
      </c>
    </row>
    <row r="9" spans="1:2" x14ac:dyDescent="0.2">
      <c r="A9" s="3" t="str">
        <f>HYPERLINK("#'EA7'!A1", "Table 7: Dumfries and Galloway Council")</f>
        <v>Table 7: Dumfries and Galloway Council</v>
      </c>
    </row>
    <row r="10" spans="1:2" x14ac:dyDescent="0.2">
      <c r="A10" s="3" t="str">
        <f>HYPERLINK("#'EA8'!A1", "Table 8: Dundee City Council")</f>
        <v>Table 8: Dundee City Council</v>
      </c>
    </row>
    <row r="11" spans="1:2" x14ac:dyDescent="0.2">
      <c r="A11" s="3" t="str">
        <f>HYPERLINK("#'EA9'!A1", "Table 9: East Ayrshire Council")</f>
        <v>Table 9: East Ayrshire Council</v>
      </c>
    </row>
    <row r="12" spans="1:2" x14ac:dyDescent="0.2">
      <c r="A12" s="3" t="str">
        <f>HYPERLINK("#'EA10'!A1", "Table 10: East Dunbartonshire Council")</f>
        <v>Table 10: East Dunbartonshire Council</v>
      </c>
    </row>
    <row r="13" spans="1:2" x14ac:dyDescent="0.2">
      <c r="A13" s="3" t="str">
        <f>HYPERLINK("#'EA11'!A1", "Table 11: East Lothian Council")</f>
        <v>Table 11: East Lothian Council</v>
      </c>
    </row>
    <row r="14" spans="1:2" x14ac:dyDescent="0.2">
      <c r="A14" s="3" t="str">
        <f>HYPERLINK("#'EA12'!A1", "Table 12: East Renfrewshire Council")</f>
        <v>Table 12: East Renfrewshire Council</v>
      </c>
    </row>
    <row r="15" spans="1:2" x14ac:dyDescent="0.2">
      <c r="A15" s="3" t="str">
        <f>HYPERLINK("#'EA13'!A1", "Table 13: Falkirk Council")</f>
        <v>Table 13: Falkirk Council</v>
      </c>
    </row>
    <row r="16" spans="1:2" x14ac:dyDescent="0.2">
      <c r="A16" s="3" t="str">
        <f>HYPERLINK("#'EA14'!A1", "Table 14: Fife Council")</f>
        <v>Table 14: Fife Council</v>
      </c>
    </row>
    <row r="17" spans="1:1" x14ac:dyDescent="0.2">
      <c r="A17" s="3" t="str">
        <f>HYPERLINK("#'EA15'!A1", "Table 15: Highland Council")</f>
        <v>Table 15: Highland Council</v>
      </c>
    </row>
    <row r="18" spans="1:1" x14ac:dyDescent="0.2">
      <c r="A18" s="3" t="str">
        <f>HYPERLINK("#'EA16'!A1", "Table 16: Inverclyde Council")</f>
        <v>Table 16: Inverclyde Council</v>
      </c>
    </row>
    <row r="19" spans="1:1" x14ac:dyDescent="0.2">
      <c r="A19" s="3" t="str">
        <f>HYPERLINK("#'EA17'!A1", "Table 17: Midlothian Council")</f>
        <v>Table 17: Midlothian Council</v>
      </c>
    </row>
    <row r="20" spans="1:1" x14ac:dyDescent="0.2">
      <c r="A20" s="3" t="str">
        <f>HYPERLINK("#'EA18'!A1", "Table 18: North Ayrshire Council")</f>
        <v>Table 18: North Ayrshire Council</v>
      </c>
    </row>
    <row r="21" spans="1:1" x14ac:dyDescent="0.2">
      <c r="A21" s="3" t="str">
        <f>HYPERLINK("#'EA19'!A1", "Table 19: North Lanarkshire Council")</f>
        <v>Table 19: North Lanarkshire Council</v>
      </c>
    </row>
    <row r="22" spans="1:1" x14ac:dyDescent="0.2">
      <c r="A22" s="3" t="str">
        <f>HYPERLINK("#'EA20'!A1", "Table 20: Orkney Islands Council")</f>
        <v>Table 20: Orkney Islands Council</v>
      </c>
    </row>
    <row r="23" spans="1:1" x14ac:dyDescent="0.2">
      <c r="A23" s="3" t="str">
        <f>HYPERLINK("#'EA21'!A1", "Table 21: Perth &amp; Kinross Council")</f>
        <v>Table 21: Perth &amp; Kinross Council</v>
      </c>
    </row>
    <row r="24" spans="1:1" x14ac:dyDescent="0.2">
      <c r="A24" s="3" t="str">
        <f>HYPERLINK("#'EA22'!A1", "Table 22: Renfrewshire Council")</f>
        <v>Table 22: Renfrewshire Council</v>
      </c>
    </row>
    <row r="25" spans="1:1" x14ac:dyDescent="0.2">
      <c r="A25" s="3" t="str">
        <f>HYPERLINK("#'EA23'!A1", "Table 23: Scottish Borders Council")</f>
        <v>Table 23: Scottish Borders Council</v>
      </c>
    </row>
    <row r="26" spans="1:1" x14ac:dyDescent="0.2">
      <c r="A26" s="3" t="str">
        <f>HYPERLINK("#'EA24'!A1", "Table 24: Shetland Islands Council")</f>
        <v>Table 24: Shetland Islands Council</v>
      </c>
    </row>
    <row r="27" spans="1:1" x14ac:dyDescent="0.2">
      <c r="A27" s="3" t="str">
        <f>HYPERLINK("#'EA25'!A1", "Table 25: South Ayrshire Council")</f>
        <v>Table 25: South Ayrshire Council</v>
      </c>
    </row>
    <row r="28" spans="1:1" x14ac:dyDescent="0.2">
      <c r="A28" s="3" t="str">
        <f>HYPERLINK("#'EA26'!A1", "Table 26: South Lanarkshire Council")</f>
        <v>Table 26: South Lanarkshire Council</v>
      </c>
    </row>
    <row r="29" spans="1:1" x14ac:dyDescent="0.2">
      <c r="A29" s="3" t="str">
        <f>HYPERLINK("#'EA27'!A1", "Table 27: Stirling Council")</f>
        <v>Table 27: Stirling Council</v>
      </c>
    </row>
    <row r="30" spans="1:1" x14ac:dyDescent="0.2">
      <c r="A30" s="3" t="str">
        <f>HYPERLINK("#'EA28'!A1", "Table 28: The City of Edinburgh Council")</f>
        <v>Table 28: The City of Edinburgh Council</v>
      </c>
    </row>
    <row r="31" spans="1:1" x14ac:dyDescent="0.2">
      <c r="A31" s="3" t="str">
        <f>HYPERLINK("#'EA29'!A1", "Table 29: The Moray Council")</f>
        <v>Table 29: The Moray Council</v>
      </c>
    </row>
    <row r="32" spans="1:1" x14ac:dyDescent="0.2">
      <c r="A32" s="3" t="str">
        <f>HYPERLINK("#'EA30'!A1", "Table 30: West Dunbartonshire Council")</f>
        <v>Table 30: West Dunbartonshire Council</v>
      </c>
    </row>
    <row r="33" spans="1:1" x14ac:dyDescent="0.2">
      <c r="A33" s="3" t="str">
        <f>HYPERLINK("#'EA31'!A1", "Table 31: West Lothian Council")</f>
        <v>Table 31: West Lothian Council</v>
      </c>
    </row>
    <row r="34" spans="1:1" x14ac:dyDescent="0.2">
      <c r="A34" s="3" t="str">
        <f>HYPERLINK("#'EA32'!A1", "Table 32: Western Isles Council")</f>
        <v>Table 32: Western Isles Council</v>
      </c>
    </row>
    <row r="35" spans="1:1" ht="30" customHeight="1" x14ac:dyDescent="0.2">
      <c r="A35" s="3" t="str">
        <f>HYPERLINK("#'Notes'!A1", "Notes accompanying this release")</f>
        <v>Notes accompanying this release</v>
      </c>
    </row>
    <row r="36" spans="1:1" ht="30" customHeight="1" x14ac:dyDescent="0.2">
      <c r="A36" t="s">
        <v>0</v>
      </c>
    </row>
    <row r="37" spans="1:1" x14ac:dyDescent="0.2">
      <c r="A37" t="s">
        <v>1</v>
      </c>
    </row>
    <row r="38" spans="1:1" x14ac:dyDescent="0.2">
      <c r="A38" t="s">
        <v>2</v>
      </c>
    </row>
    <row r="39" spans="1:1" x14ac:dyDescent="0.2">
      <c r="A3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562</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38</v>
      </c>
      <c r="D5" s="5" t="s">
        <v>310</v>
      </c>
      <c r="E5" s="5" t="s">
        <v>29</v>
      </c>
      <c r="F5" s="5" t="s">
        <v>36</v>
      </c>
      <c r="G5" s="5" t="s">
        <v>311</v>
      </c>
      <c r="H5" s="5" t="s">
        <v>27</v>
      </c>
      <c r="I5" s="5" t="s">
        <v>29</v>
      </c>
      <c r="J5" s="5" t="s">
        <v>312</v>
      </c>
      <c r="K5" s="5" t="s">
        <v>96</v>
      </c>
      <c r="L5" s="5" t="s">
        <v>27</v>
      </c>
      <c r="M5" s="5" t="s">
        <v>101</v>
      </c>
      <c r="N5" s="5" t="s">
        <v>27</v>
      </c>
      <c r="O5" s="5" t="s">
        <v>38</v>
      </c>
      <c r="P5" s="5" t="s">
        <v>133</v>
      </c>
      <c r="Q5" s="5" t="s">
        <v>29</v>
      </c>
    </row>
    <row r="6" spans="1:17" x14ac:dyDescent="0.2">
      <c r="A6" t="s">
        <v>39</v>
      </c>
      <c r="B6" t="s">
        <v>40</v>
      </c>
      <c r="C6" s="5" t="s">
        <v>284</v>
      </c>
      <c r="D6" s="5" t="s">
        <v>206</v>
      </c>
      <c r="E6" s="5" t="s">
        <v>313</v>
      </c>
      <c r="F6" s="5" t="s">
        <v>231</v>
      </c>
      <c r="G6" s="5" t="s">
        <v>314</v>
      </c>
      <c r="H6" s="5" t="s">
        <v>313</v>
      </c>
      <c r="I6" s="5" t="s">
        <v>53</v>
      </c>
      <c r="J6" s="5" t="s">
        <v>315</v>
      </c>
      <c r="K6" s="5" t="s">
        <v>316</v>
      </c>
      <c r="L6" s="5" t="s">
        <v>226</v>
      </c>
      <c r="M6" s="5" t="s">
        <v>163</v>
      </c>
      <c r="N6" s="5" t="s">
        <v>124</v>
      </c>
      <c r="O6" s="5" t="s">
        <v>212</v>
      </c>
      <c r="P6" s="5" t="s">
        <v>317</v>
      </c>
      <c r="Q6" s="5" t="s">
        <v>236</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72</v>
      </c>
      <c r="P13" s="5" t="s">
        <v>72</v>
      </c>
      <c r="Q13" s="5" t="s">
        <v>30</v>
      </c>
    </row>
    <row r="14" spans="1:17" x14ac:dyDescent="0.2">
      <c r="A14" t="s">
        <v>25</v>
      </c>
      <c r="B14" t="s">
        <v>62</v>
      </c>
      <c r="C14" s="5" t="s">
        <v>72</v>
      </c>
      <c r="D14" s="5" t="s">
        <v>72</v>
      </c>
      <c r="E14" s="5" t="s">
        <v>30</v>
      </c>
      <c r="F14" s="5" t="s">
        <v>72</v>
      </c>
      <c r="G14" s="5" t="s">
        <v>72</v>
      </c>
      <c r="H14" s="5" t="s">
        <v>30</v>
      </c>
      <c r="I14" s="5" t="s">
        <v>38</v>
      </c>
      <c r="J14" s="5" t="s">
        <v>318</v>
      </c>
      <c r="K14" s="5" t="s">
        <v>34</v>
      </c>
      <c r="L14" s="5" t="s">
        <v>24</v>
      </c>
      <c r="M14" s="5" t="s">
        <v>65</v>
      </c>
      <c r="N14" s="5" t="s">
        <v>72</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27</v>
      </c>
      <c r="D17" s="5" t="s">
        <v>257</v>
      </c>
      <c r="E17" s="5" t="s">
        <v>32</v>
      </c>
      <c r="F17" s="5" t="s">
        <v>30</v>
      </c>
      <c r="G17" s="5" t="s">
        <v>82</v>
      </c>
      <c r="H17" s="5" t="s">
        <v>36</v>
      </c>
      <c r="I17" s="5" t="s">
        <v>36</v>
      </c>
      <c r="J17" s="5" t="s">
        <v>256</v>
      </c>
      <c r="K17" s="5" t="s">
        <v>36</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30</v>
      </c>
      <c r="M20" s="5" t="s">
        <v>82</v>
      </c>
      <c r="N20" s="5" t="s">
        <v>36</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72</v>
      </c>
      <c r="D22" s="5" t="s">
        <v>72</v>
      </c>
      <c r="E22" s="5" t="s">
        <v>72</v>
      </c>
      <c r="F22" s="5" t="s">
        <v>24</v>
      </c>
      <c r="G22" s="5" t="s">
        <v>65</v>
      </c>
      <c r="H22" s="5" t="s">
        <v>72</v>
      </c>
      <c r="I22" s="5" t="s">
        <v>24</v>
      </c>
      <c r="J22" s="5" t="s">
        <v>65</v>
      </c>
      <c r="K22" s="5" t="s">
        <v>72</v>
      </c>
      <c r="L22" s="5" t="s">
        <v>30</v>
      </c>
      <c r="M22" s="5" t="s">
        <v>31</v>
      </c>
      <c r="N22" s="5" t="s">
        <v>30</v>
      </c>
      <c r="O22" s="5" t="s">
        <v>38</v>
      </c>
      <c r="P22" s="5" t="s">
        <v>90</v>
      </c>
      <c r="Q22" s="5" t="s">
        <v>32</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83</v>
      </c>
      <c r="D25" s="5" t="s">
        <v>319</v>
      </c>
      <c r="E25" s="5" t="s">
        <v>96</v>
      </c>
      <c r="F25" s="5" t="s">
        <v>107</v>
      </c>
      <c r="G25" s="5" t="s">
        <v>320</v>
      </c>
      <c r="H25" s="5" t="s">
        <v>159</v>
      </c>
      <c r="I25" s="5" t="s">
        <v>29</v>
      </c>
      <c r="J25" s="5" t="s">
        <v>321</v>
      </c>
      <c r="K25" s="5" t="s">
        <v>107</v>
      </c>
      <c r="L25" s="5" t="s">
        <v>81</v>
      </c>
      <c r="M25" s="5" t="s">
        <v>322</v>
      </c>
      <c r="N25" s="5" t="s">
        <v>83</v>
      </c>
      <c r="O25" s="5" t="s">
        <v>36</v>
      </c>
      <c r="P25" s="5" t="s">
        <v>31</v>
      </c>
      <c r="Q25" s="5" t="s">
        <v>36</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36</v>
      </c>
      <c r="P26" s="5" t="s">
        <v>31</v>
      </c>
      <c r="Q26" s="5" t="s">
        <v>36</v>
      </c>
    </row>
    <row r="27" spans="1:17" x14ac:dyDescent="0.2">
      <c r="A27" t="s">
        <v>39</v>
      </c>
      <c r="B27" t="s">
        <v>62</v>
      </c>
      <c r="C27" s="5" t="s">
        <v>32</v>
      </c>
      <c r="D27" s="5" t="s">
        <v>225</v>
      </c>
      <c r="E27" s="5" t="s">
        <v>29</v>
      </c>
      <c r="F27" s="5" t="s">
        <v>118</v>
      </c>
      <c r="G27" s="5" t="s">
        <v>126</v>
      </c>
      <c r="H27" s="5" t="s">
        <v>93</v>
      </c>
      <c r="I27" s="5" t="s">
        <v>36</v>
      </c>
      <c r="J27" s="5" t="s">
        <v>323</v>
      </c>
      <c r="K27" s="5" t="s">
        <v>83</v>
      </c>
      <c r="L27" s="5" t="s">
        <v>24</v>
      </c>
      <c r="M27" s="5" t="s">
        <v>65</v>
      </c>
      <c r="N27" s="5" t="s">
        <v>32</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29</v>
      </c>
      <c r="D29" s="5" t="s">
        <v>151</v>
      </c>
      <c r="E29" s="5" t="s">
        <v>81</v>
      </c>
      <c r="F29" s="5" t="s">
        <v>34</v>
      </c>
      <c r="G29" s="5" t="s">
        <v>128</v>
      </c>
      <c r="H29" s="5" t="s">
        <v>103</v>
      </c>
      <c r="I29" s="5" t="s">
        <v>27</v>
      </c>
      <c r="J29" s="5" t="s">
        <v>31</v>
      </c>
      <c r="K29" s="5" t="s">
        <v>27</v>
      </c>
      <c r="L29" s="5" t="s">
        <v>32</v>
      </c>
      <c r="M29" s="5" t="s">
        <v>31</v>
      </c>
      <c r="N29" s="5" t="s">
        <v>32</v>
      </c>
      <c r="O29" s="5" t="s">
        <v>29</v>
      </c>
      <c r="P29" s="5" t="s">
        <v>324</v>
      </c>
      <c r="Q29" s="5" t="s">
        <v>29</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103</v>
      </c>
      <c r="D32" s="5" t="s">
        <v>87</v>
      </c>
      <c r="E32" s="5" t="s">
        <v>96</v>
      </c>
      <c r="F32" s="5" t="s">
        <v>103</v>
      </c>
      <c r="G32" s="5" t="s">
        <v>325</v>
      </c>
      <c r="H32" s="5" t="s">
        <v>96</v>
      </c>
      <c r="I32" s="5" t="s">
        <v>81</v>
      </c>
      <c r="J32" s="5" t="s">
        <v>307</v>
      </c>
      <c r="K32" s="5" t="s">
        <v>83</v>
      </c>
      <c r="L32" s="5" t="s">
        <v>29</v>
      </c>
      <c r="M32" s="5" t="s">
        <v>169</v>
      </c>
      <c r="N32" s="5" t="s">
        <v>83</v>
      </c>
      <c r="O32" s="5" t="s">
        <v>38</v>
      </c>
      <c r="P32" s="5" t="s">
        <v>326</v>
      </c>
      <c r="Q32" s="5" t="s">
        <v>29</v>
      </c>
    </row>
    <row r="33" spans="1:17" x14ac:dyDescent="0.2">
      <c r="A33" t="s">
        <v>39</v>
      </c>
      <c r="B33" t="s">
        <v>68</v>
      </c>
      <c r="C33" s="5" t="s">
        <v>29</v>
      </c>
      <c r="D33" s="5" t="s">
        <v>105</v>
      </c>
      <c r="E33" s="5" t="s">
        <v>34</v>
      </c>
      <c r="F33" s="5" t="s">
        <v>27</v>
      </c>
      <c r="G33" s="5" t="s">
        <v>134</v>
      </c>
      <c r="H33" s="5" t="s">
        <v>38</v>
      </c>
      <c r="I33" s="5" t="s">
        <v>32</v>
      </c>
      <c r="J33" s="5" t="s">
        <v>31</v>
      </c>
      <c r="K33" s="5" t="s">
        <v>32</v>
      </c>
      <c r="L33" s="5" t="s">
        <v>36</v>
      </c>
      <c r="M33" s="5" t="s">
        <v>31</v>
      </c>
      <c r="N33" s="5" t="s">
        <v>36</v>
      </c>
      <c r="O33" s="5" t="s">
        <v>36</v>
      </c>
      <c r="P33" s="5" t="s">
        <v>176</v>
      </c>
      <c r="Q33" s="5" t="s">
        <v>38</v>
      </c>
    </row>
    <row r="34" spans="1:17" x14ac:dyDescent="0.2">
      <c r="A34" t="s">
        <v>39</v>
      </c>
      <c r="B34" t="s">
        <v>91</v>
      </c>
      <c r="C34" s="5" t="s">
        <v>36</v>
      </c>
      <c r="D34" s="5" t="s">
        <v>327</v>
      </c>
      <c r="E34" s="5" t="s">
        <v>36</v>
      </c>
      <c r="F34" s="5" t="s">
        <v>36</v>
      </c>
      <c r="G34" s="5" t="s">
        <v>31</v>
      </c>
      <c r="H34" s="5" t="s">
        <v>36</v>
      </c>
      <c r="I34" s="5" t="s">
        <v>36</v>
      </c>
      <c r="J34" s="5" t="s">
        <v>31</v>
      </c>
      <c r="K34" s="5" t="s">
        <v>36</v>
      </c>
      <c r="L34" s="5" t="s">
        <v>27</v>
      </c>
      <c r="M34" s="5" t="s">
        <v>31</v>
      </c>
      <c r="N34" s="5" t="s">
        <v>27</v>
      </c>
      <c r="O34" s="5" t="s">
        <v>38</v>
      </c>
      <c r="P34" s="5" t="s">
        <v>31</v>
      </c>
      <c r="Q34" s="5" t="s">
        <v>38</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182</v>
      </c>
      <c r="D37" s="5" t="s">
        <v>218</v>
      </c>
      <c r="E37" s="5" t="s">
        <v>162</v>
      </c>
      <c r="F37" s="5" t="s">
        <v>107</v>
      </c>
      <c r="G37" s="5" t="s">
        <v>328</v>
      </c>
      <c r="H37" s="5" t="s">
        <v>159</v>
      </c>
      <c r="I37" s="5" t="s">
        <v>93</v>
      </c>
      <c r="J37" s="5" t="s">
        <v>329</v>
      </c>
      <c r="K37" s="5" t="s">
        <v>44</v>
      </c>
      <c r="L37" s="5" t="s">
        <v>118</v>
      </c>
      <c r="M37" s="5" t="s">
        <v>330</v>
      </c>
      <c r="N37" s="5" t="s">
        <v>93</v>
      </c>
      <c r="O37" s="5" t="s">
        <v>103</v>
      </c>
      <c r="P37" s="5" t="s">
        <v>331</v>
      </c>
      <c r="Q37" s="5" t="s">
        <v>130</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34</v>
      </c>
      <c r="D39" s="5" t="s">
        <v>332</v>
      </c>
      <c r="E39" s="5" t="s">
        <v>34</v>
      </c>
      <c r="F39" s="5" t="s">
        <v>32</v>
      </c>
      <c r="G39" s="5" t="s">
        <v>273</v>
      </c>
      <c r="H39" s="5" t="s">
        <v>29</v>
      </c>
      <c r="I39" s="5" t="s">
        <v>32</v>
      </c>
      <c r="J39" s="5" t="s">
        <v>171</v>
      </c>
      <c r="K39" s="5" t="s">
        <v>29</v>
      </c>
      <c r="L39" s="5" t="s">
        <v>103</v>
      </c>
      <c r="M39" s="5" t="s">
        <v>333</v>
      </c>
      <c r="N39" s="5" t="s">
        <v>103</v>
      </c>
      <c r="O39" s="5" t="s">
        <v>27</v>
      </c>
      <c r="P39" s="5" t="s">
        <v>31</v>
      </c>
      <c r="Q39" s="5" t="s">
        <v>27</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561</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72</v>
      </c>
      <c r="D5" s="5" t="s">
        <v>72</v>
      </c>
      <c r="E5" s="5" t="s">
        <v>72</v>
      </c>
      <c r="F5" s="5" t="s">
        <v>24</v>
      </c>
      <c r="G5" s="5" t="s">
        <v>65</v>
      </c>
      <c r="H5" s="5" t="s">
        <v>27</v>
      </c>
      <c r="I5" s="5" t="s">
        <v>24</v>
      </c>
      <c r="J5" s="5" t="s">
        <v>65</v>
      </c>
      <c r="K5" s="5" t="s">
        <v>27</v>
      </c>
      <c r="L5" s="5" t="s">
        <v>30</v>
      </c>
      <c r="M5" s="5" t="s">
        <v>31</v>
      </c>
      <c r="N5" s="5" t="s">
        <v>30</v>
      </c>
      <c r="O5" s="5" t="s">
        <v>23</v>
      </c>
      <c r="P5" s="5" t="s">
        <v>23</v>
      </c>
      <c r="Q5" s="5" t="s">
        <v>24</v>
      </c>
    </row>
    <row r="6" spans="1:17" x14ac:dyDescent="0.2">
      <c r="A6" t="s">
        <v>39</v>
      </c>
      <c r="B6" t="s">
        <v>40</v>
      </c>
      <c r="C6" s="5" t="s">
        <v>247</v>
      </c>
      <c r="D6" s="5" t="s">
        <v>334</v>
      </c>
      <c r="E6" s="5" t="s">
        <v>335</v>
      </c>
      <c r="F6" s="5" t="s">
        <v>232</v>
      </c>
      <c r="G6" s="5" t="s">
        <v>336</v>
      </c>
      <c r="H6" s="5" t="s">
        <v>337</v>
      </c>
      <c r="I6" s="5" t="s">
        <v>48</v>
      </c>
      <c r="J6" s="5" t="s">
        <v>338</v>
      </c>
      <c r="K6" s="5" t="s">
        <v>236</v>
      </c>
      <c r="L6" s="5" t="s">
        <v>131</v>
      </c>
      <c r="M6" s="5" t="s">
        <v>339</v>
      </c>
      <c r="N6" s="5" t="s">
        <v>162</v>
      </c>
      <c r="O6" s="5" t="s">
        <v>103</v>
      </c>
      <c r="P6" s="5" t="s">
        <v>158</v>
      </c>
      <c r="Q6" s="5" t="s">
        <v>96</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23</v>
      </c>
      <c r="G14" s="5" t="s">
        <v>23</v>
      </c>
      <c r="H14" s="5" t="s">
        <v>24</v>
      </c>
      <c r="I14" s="5" t="s">
        <v>23</v>
      </c>
      <c r="J14" s="5" t="s">
        <v>23</v>
      </c>
      <c r="K14" s="5" t="s">
        <v>24</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24</v>
      </c>
      <c r="G18" s="5" t="s">
        <v>65</v>
      </c>
      <c r="H18" s="5" t="s">
        <v>27</v>
      </c>
      <c r="I18" s="5" t="s">
        <v>24</v>
      </c>
      <c r="J18" s="5" t="s">
        <v>65</v>
      </c>
      <c r="K18" s="5" t="s">
        <v>27</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72</v>
      </c>
      <c r="D22" s="5" t="s">
        <v>72</v>
      </c>
      <c r="E22" s="5" t="s">
        <v>72</v>
      </c>
      <c r="F22" s="5" t="s">
        <v>23</v>
      </c>
      <c r="G22" s="5" t="s">
        <v>23</v>
      </c>
      <c r="H22" s="5" t="s">
        <v>24</v>
      </c>
      <c r="I22" s="5" t="s">
        <v>23</v>
      </c>
      <c r="J22" s="5" t="s">
        <v>23</v>
      </c>
      <c r="K22" s="5" t="s">
        <v>24</v>
      </c>
      <c r="L22" s="5" t="s">
        <v>30</v>
      </c>
      <c r="M22" s="5" t="s">
        <v>31</v>
      </c>
      <c r="N22" s="5" t="s">
        <v>30</v>
      </c>
      <c r="O22" s="5" t="s">
        <v>23</v>
      </c>
      <c r="P22" s="5" t="s">
        <v>23</v>
      </c>
      <c r="Q22" s="5" t="s">
        <v>24</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36</v>
      </c>
      <c r="D25" s="5" t="s">
        <v>31</v>
      </c>
      <c r="E25" s="5" t="s">
        <v>36</v>
      </c>
      <c r="F25" s="5" t="s">
        <v>23</v>
      </c>
      <c r="G25" s="5" t="s">
        <v>23</v>
      </c>
      <c r="H25" s="5" t="s">
        <v>24</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93</v>
      </c>
      <c r="D27" s="5" t="s">
        <v>340</v>
      </c>
      <c r="E27" s="5" t="s">
        <v>93</v>
      </c>
      <c r="F27" s="5" t="s">
        <v>130</v>
      </c>
      <c r="G27" s="5" t="s">
        <v>102</v>
      </c>
      <c r="H27" s="5" t="s">
        <v>108</v>
      </c>
      <c r="I27" s="5" t="s">
        <v>34</v>
      </c>
      <c r="J27" s="5" t="s">
        <v>341</v>
      </c>
      <c r="K27" s="5" t="s">
        <v>34</v>
      </c>
      <c r="L27" s="5" t="s">
        <v>36</v>
      </c>
      <c r="M27" s="5" t="s">
        <v>327</v>
      </c>
      <c r="N27" s="5" t="s">
        <v>36</v>
      </c>
      <c r="O27" s="5" t="s">
        <v>72</v>
      </c>
      <c r="P27" s="5" t="s">
        <v>72</v>
      </c>
      <c r="Q27" s="5" t="s">
        <v>72</v>
      </c>
    </row>
    <row r="28" spans="1:17" x14ac:dyDescent="0.2">
      <c r="A28" t="s">
        <v>39</v>
      </c>
      <c r="B28" t="s">
        <v>84</v>
      </c>
      <c r="C28" s="5" t="s">
        <v>38</v>
      </c>
      <c r="D28" s="5" t="s">
        <v>184</v>
      </c>
      <c r="E28" s="5" t="s">
        <v>32</v>
      </c>
      <c r="F28" s="5" t="s">
        <v>27</v>
      </c>
      <c r="G28" s="5" t="s">
        <v>31</v>
      </c>
      <c r="H28" s="5" t="s">
        <v>27</v>
      </c>
      <c r="I28" s="5" t="s">
        <v>81</v>
      </c>
      <c r="J28" s="5" t="s">
        <v>31</v>
      </c>
      <c r="K28" s="5" t="s">
        <v>81</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96</v>
      </c>
      <c r="D32" s="5" t="s">
        <v>279</v>
      </c>
      <c r="E32" s="5" t="s">
        <v>107</v>
      </c>
      <c r="F32" s="5" t="s">
        <v>103</v>
      </c>
      <c r="G32" s="5" t="s">
        <v>241</v>
      </c>
      <c r="H32" s="5" t="s">
        <v>103</v>
      </c>
      <c r="I32" s="5" t="s">
        <v>83</v>
      </c>
      <c r="J32" s="5" t="s">
        <v>31</v>
      </c>
      <c r="K32" s="5" t="s">
        <v>83</v>
      </c>
      <c r="L32" s="5" t="s">
        <v>38</v>
      </c>
      <c r="M32" s="5" t="s">
        <v>31</v>
      </c>
      <c r="N32" s="5" t="s">
        <v>38</v>
      </c>
      <c r="O32" s="5" t="s">
        <v>38</v>
      </c>
      <c r="P32" s="5" t="s">
        <v>31</v>
      </c>
      <c r="Q32" s="5" t="s">
        <v>38</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23</v>
      </c>
      <c r="D34" s="5" t="s">
        <v>23</v>
      </c>
      <c r="E34" s="5" t="s">
        <v>24</v>
      </c>
      <c r="F34" s="5" t="s">
        <v>23</v>
      </c>
      <c r="G34" s="5" t="s">
        <v>23</v>
      </c>
      <c r="H34" s="5" t="s">
        <v>24</v>
      </c>
      <c r="I34" s="5" t="s">
        <v>23</v>
      </c>
      <c r="J34" s="5" t="s">
        <v>23</v>
      </c>
      <c r="K34" s="5" t="s">
        <v>24</v>
      </c>
      <c r="L34" s="5" t="s">
        <v>23</v>
      </c>
      <c r="M34" s="5" t="s">
        <v>23</v>
      </c>
      <c r="N34" s="5" t="s">
        <v>24</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32</v>
      </c>
      <c r="D36" s="5" t="s">
        <v>271</v>
      </c>
      <c r="E36" s="5" t="s">
        <v>32</v>
      </c>
      <c r="F36" s="5" t="s">
        <v>38</v>
      </c>
      <c r="G36" s="5" t="s">
        <v>31</v>
      </c>
      <c r="H36" s="5" t="s">
        <v>38</v>
      </c>
      <c r="I36" s="5" t="s">
        <v>29</v>
      </c>
      <c r="J36" s="5" t="s">
        <v>31</v>
      </c>
      <c r="K36" s="5" t="s">
        <v>29</v>
      </c>
      <c r="L36" s="5" t="s">
        <v>29</v>
      </c>
      <c r="M36" s="5" t="s">
        <v>31</v>
      </c>
      <c r="N36" s="5" t="s">
        <v>29</v>
      </c>
      <c r="O36" s="5" t="s">
        <v>30</v>
      </c>
      <c r="P36" s="5" t="s">
        <v>31</v>
      </c>
      <c r="Q36" s="5" t="s">
        <v>30</v>
      </c>
    </row>
    <row r="37" spans="1:17" x14ac:dyDescent="0.2">
      <c r="A37" t="s">
        <v>39</v>
      </c>
      <c r="B37" t="s">
        <v>71</v>
      </c>
      <c r="C37" s="5" t="s">
        <v>34</v>
      </c>
      <c r="D37" s="5" t="s">
        <v>264</v>
      </c>
      <c r="E37" s="5" t="s">
        <v>34</v>
      </c>
      <c r="F37" s="5" t="s">
        <v>81</v>
      </c>
      <c r="G37" s="5" t="s">
        <v>31</v>
      </c>
      <c r="H37" s="5" t="s">
        <v>81</v>
      </c>
      <c r="I37" s="5" t="s">
        <v>27</v>
      </c>
      <c r="J37" s="5" t="s">
        <v>101</v>
      </c>
      <c r="K37" s="5" t="s">
        <v>27</v>
      </c>
      <c r="L37" s="5" t="s">
        <v>36</v>
      </c>
      <c r="M37" s="5" t="s">
        <v>140</v>
      </c>
      <c r="N37" s="5" t="s">
        <v>36</v>
      </c>
      <c r="O37" s="5" t="s">
        <v>23</v>
      </c>
      <c r="P37" s="5" t="s">
        <v>23</v>
      </c>
      <c r="Q37" s="5" t="s">
        <v>24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36</v>
      </c>
      <c r="D39" s="5" t="s">
        <v>135</v>
      </c>
      <c r="E39" s="5" t="s">
        <v>27</v>
      </c>
      <c r="F39" s="5" t="s">
        <v>36</v>
      </c>
      <c r="G39" s="5" t="s">
        <v>342</v>
      </c>
      <c r="H39" s="5" t="s">
        <v>38</v>
      </c>
      <c r="I39" s="5" t="s">
        <v>38</v>
      </c>
      <c r="J39" s="5" t="s">
        <v>144</v>
      </c>
      <c r="K39" s="5" t="s">
        <v>38</v>
      </c>
      <c r="L39" s="5" t="s">
        <v>29</v>
      </c>
      <c r="M39" s="5" t="s">
        <v>134</v>
      </c>
      <c r="N39" s="5" t="s">
        <v>83</v>
      </c>
      <c r="O39" s="5" t="s">
        <v>32</v>
      </c>
      <c r="P39" s="5" t="s">
        <v>343</v>
      </c>
      <c r="Q39" s="5" t="s">
        <v>29</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560</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29</v>
      </c>
      <c r="D5" s="5" t="s">
        <v>303</v>
      </c>
      <c r="E5" s="5" t="s">
        <v>81</v>
      </c>
      <c r="F5" s="5" t="s">
        <v>81</v>
      </c>
      <c r="G5" s="5" t="s">
        <v>344</v>
      </c>
      <c r="H5" s="5" t="s">
        <v>83</v>
      </c>
      <c r="I5" s="5" t="s">
        <v>38</v>
      </c>
      <c r="J5" s="5" t="s">
        <v>31</v>
      </c>
      <c r="K5" s="5" t="s">
        <v>38</v>
      </c>
      <c r="L5" s="5" t="s">
        <v>36</v>
      </c>
      <c r="M5" s="5" t="s">
        <v>31</v>
      </c>
      <c r="N5" s="5" t="s">
        <v>36</v>
      </c>
      <c r="O5" s="5" t="s">
        <v>27</v>
      </c>
      <c r="P5" s="5" t="s">
        <v>31</v>
      </c>
      <c r="Q5" s="5" t="s">
        <v>27</v>
      </c>
    </row>
    <row r="6" spans="1:17" x14ac:dyDescent="0.2">
      <c r="A6" t="s">
        <v>39</v>
      </c>
      <c r="B6" t="s">
        <v>40</v>
      </c>
      <c r="C6" s="5" t="s">
        <v>164</v>
      </c>
      <c r="D6" s="5" t="s">
        <v>87</v>
      </c>
      <c r="E6" s="5" t="s">
        <v>46</v>
      </c>
      <c r="F6" s="5" t="s">
        <v>131</v>
      </c>
      <c r="G6" s="5" t="s">
        <v>303</v>
      </c>
      <c r="H6" s="5" t="s">
        <v>131</v>
      </c>
      <c r="I6" s="5" t="s">
        <v>108</v>
      </c>
      <c r="J6" s="5" t="s">
        <v>345</v>
      </c>
      <c r="K6" s="5" t="s">
        <v>154</v>
      </c>
      <c r="L6" s="5" t="s">
        <v>162</v>
      </c>
      <c r="M6" s="5" t="s">
        <v>346</v>
      </c>
      <c r="N6" s="5" t="s">
        <v>162</v>
      </c>
      <c r="O6" s="5" t="s">
        <v>107</v>
      </c>
      <c r="P6" s="5" t="s">
        <v>146</v>
      </c>
      <c r="Q6" s="5" t="s">
        <v>107</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30</v>
      </c>
      <c r="M13" s="5" t="s">
        <v>31</v>
      </c>
      <c r="N13" s="5" t="s">
        <v>30</v>
      </c>
      <c r="O13" s="5" t="s">
        <v>23</v>
      </c>
      <c r="P13" s="5" t="s">
        <v>23</v>
      </c>
      <c r="Q13" s="5" t="s">
        <v>24</v>
      </c>
    </row>
    <row r="14" spans="1:17" x14ac:dyDescent="0.2">
      <c r="A14" t="s">
        <v>25</v>
      </c>
      <c r="B14" t="s">
        <v>62</v>
      </c>
      <c r="C14" s="5" t="s">
        <v>27</v>
      </c>
      <c r="D14" s="5" t="s">
        <v>31</v>
      </c>
      <c r="E14" s="5" t="s">
        <v>27</v>
      </c>
      <c r="F14" s="5" t="s">
        <v>27</v>
      </c>
      <c r="G14" s="5" t="s">
        <v>31</v>
      </c>
      <c r="H14" s="5" t="s">
        <v>27</v>
      </c>
      <c r="I14" s="5" t="s">
        <v>36</v>
      </c>
      <c r="J14" s="5" t="s">
        <v>31</v>
      </c>
      <c r="K14" s="5" t="s">
        <v>36</v>
      </c>
      <c r="L14" s="5" t="s">
        <v>23</v>
      </c>
      <c r="M14" s="5" t="s">
        <v>23</v>
      </c>
      <c r="N14" s="5" t="s">
        <v>24</v>
      </c>
      <c r="O14" s="5" t="s">
        <v>27</v>
      </c>
      <c r="P14" s="5" t="s">
        <v>31</v>
      </c>
      <c r="Q14" s="5" t="s">
        <v>27</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36</v>
      </c>
      <c r="D18" s="5" t="s">
        <v>327</v>
      </c>
      <c r="E18" s="5" t="s">
        <v>36</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36</v>
      </c>
      <c r="G21" s="5" t="s">
        <v>160</v>
      </c>
      <c r="H21" s="5" t="s">
        <v>27</v>
      </c>
      <c r="I21" s="5" t="s">
        <v>30</v>
      </c>
      <c r="J21" s="5" t="s">
        <v>31</v>
      </c>
      <c r="K21" s="5" t="s">
        <v>30</v>
      </c>
      <c r="L21" s="5" t="s">
        <v>23</v>
      </c>
      <c r="M21" s="5" t="s">
        <v>23</v>
      </c>
      <c r="N21" s="5" t="s">
        <v>24</v>
      </c>
      <c r="O21" s="5" t="s">
        <v>23</v>
      </c>
      <c r="P21" s="5" t="s">
        <v>23</v>
      </c>
      <c r="Q21" s="5" t="s">
        <v>24</v>
      </c>
    </row>
    <row r="22" spans="1:17" x14ac:dyDescent="0.2">
      <c r="A22" t="s">
        <v>25</v>
      </c>
      <c r="B22" t="s">
        <v>73</v>
      </c>
      <c r="C22" s="5" t="s">
        <v>36</v>
      </c>
      <c r="D22" s="5" t="s">
        <v>31</v>
      </c>
      <c r="E22" s="5" t="s">
        <v>36</v>
      </c>
      <c r="F22" s="5" t="s">
        <v>36</v>
      </c>
      <c r="G22" s="5" t="s">
        <v>31</v>
      </c>
      <c r="H22" s="5" t="s">
        <v>36</v>
      </c>
      <c r="I22" s="5" t="s">
        <v>72</v>
      </c>
      <c r="J22" s="5" t="s">
        <v>72</v>
      </c>
      <c r="K22" s="5" t="s">
        <v>72</v>
      </c>
      <c r="L22" s="5" t="s">
        <v>30</v>
      </c>
      <c r="M22" s="5" t="s">
        <v>31</v>
      </c>
      <c r="N22" s="5" t="s">
        <v>30</v>
      </c>
      <c r="O22" s="5" t="s">
        <v>23</v>
      </c>
      <c r="P22" s="5" t="s">
        <v>23</v>
      </c>
      <c r="Q22" s="5" t="s">
        <v>24</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23</v>
      </c>
      <c r="D25" s="5" t="s">
        <v>23</v>
      </c>
      <c r="E25" s="5" t="s">
        <v>24</v>
      </c>
      <c r="F25" s="5" t="s">
        <v>23</v>
      </c>
      <c r="G25" s="5" t="s">
        <v>23</v>
      </c>
      <c r="H25" s="5" t="s">
        <v>24</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38</v>
      </c>
      <c r="M26" s="5" t="s">
        <v>31</v>
      </c>
      <c r="N26" s="5" t="s">
        <v>38</v>
      </c>
      <c r="O26" s="5" t="s">
        <v>23</v>
      </c>
      <c r="P26" s="5" t="s">
        <v>23</v>
      </c>
      <c r="Q26" s="5" t="s">
        <v>24</v>
      </c>
    </row>
    <row r="27" spans="1:17" x14ac:dyDescent="0.2">
      <c r="A27" t="s">
        <v>39</v>
      </c>
      <c r="B27" t="s">
        <v>62</v>
      </c>
      <c r="C27" s="5" t="s">
        <v>81</v>
      </c>
      <c r="D27" s="5" t="s">
        <v>340</v>
      </c>
      <c r="E27" s="5" t="s">
        <v>83</v>
      </c>
      <c r="F27" s="5" t="s">
        <v>38</v>
      </c>
      <c r="G27" s="5" t="s">
        <v>31</v>
      </c>
      <c r="H27" s="5" t="s">
        <v>38</v>
      </c>
      <c r="I27" s="5" t="s">
        <v>29</v>
      </c>
      <c r="J27" s="5" t="s">
        <v>31</v>
      </c>
      <c r="K27" s="5" t="s">
        <v>29</v>
      </c>
      <c r="L27" s="5" t="s">
        <v>38</v>
      </c>
      <c r="M27" s="5" t="s">
        <v>31</v>
      </c>
      <c r="N27" s="5" t="s">
        <v>38</v>
      </c>
      <c r="O27" s="5" t="s">
        <v>27</v>
      </c>
      <c r="P27" s="5" t="s">
        <v>31</v>
      </c>
      <c r="Q27" s="5" t="s">
        <v>27</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23</v>
      </c>
      <c r="D32" s="5" t="s">
        <v>23</v>
      </c>
      <c r="E32" s="5" t="s">
        <v>24</v>
      </c>
      <c r="F32" s="5" t="s">
        <v>23</v>
      </c>
      <c r="G32" s="5" t="s">
        <v>23</v>
      </c>
      <c r="H32" s="5" t="s">
        <v>24</v>
      </c>
      <c r="I32" s="5" t="s">
        <v>23</v>
      </c>
      <c r="J32" s="5" t="s">
        <v>23</v>
      </c>
      <c r="K32" s="5" t="s">
        <v>24</v>
      </c>
      <c r="L32" s="5" t="s">
        <v>23</v>
      </c>
      <c r="M32" s="5" t="s">
        <v>23</v>
      </c>
      <c r="N32" s="5" t="s">
        <v>24</v>
      </c>
      <c r="O32" s="5" t="s">
        <v>23</v>
      </c>
      <c r="P32" s="5" t="s">
        <v>23</v>
      </c>
      <c r="Q32" s="5" t="s">
        <v>24</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29</v>
      </c>
      <c r="D34" s="5" t="s">
        <v>347</v>
      </c>
      <c r="E34" s="5" t="s">
        <v>29</v>
      </c>
      <c r="F34" s="5" t="s">
        <v>32</v>
      </c>
      <c r="G34" s="5" t="s">
        <v>31</v>
      </c>
      <c r="H34" s="5" t="s">
        <v>32</v>
      </c>
      <c r="I34" s="5" t="s">
        <v>30</v>
      </c>
      <c r="J34" s="5" t="s">
        <v>348</v>
      </c>
      <c r="K34" s="5" t="s">
        <v>32</v>
      </c>
      <c r="L34" s="5" t="s">
        <v>36</v>
      </c>
      <c r="M34" s="5" t="s">
        <v>31</v>
      </c>
      <c r="N34" s="5" t="s">
        <v>36</v>
      </c>
      <c r="O34" s="5" t="s">
        <v>27</v>
      </c>
      <c r="P34" s="5" t="s">
        <v>31</v>
      </c>
      <c r="Q34" s="5" t="s">
        <v>27</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38</v>
      </c>
      <c r="D36" s="5" t="s">
        <v>327</v>
      </c>
      <c r="E36" s="5" t="s">
        <v>38</v>
      </c>
      <c r="F36" s="5" t="s">
        <v>38</v>
      </c>
      <c r="G36" s="5" t="s">
        <v>256</v>
      </c>
      <c r="H36" s="5" t="s">
        <v>32</v>
      </c>
      <c r="I36" s="5" t="s">
        <v>72</v>
      </c>
      <c r="J36" s="5" t="s">
        <v>72</v>
      </c>
      <c r="K36" s="5" t="s">
        <v>72</v>
      </c>
      <c r="L36" s="5" t="s">
        <v>72</v>
      </c>
      <c r="M36" s="5" t="s">
        <v>72</v>
      </c>
      <c r="N36" s="5" t="s">
        <v>30</v>
      </c>
      <c r="O36" s="5" t="s">
        <v>30</v>
      </c>
      <c r="P36" s="5" t="s">
        <v>183</v>
      </c>
      <c r="Q36" s="5" t="s">
        <v>30</v>
      </c>
    </row>
    <row r="37" spans="1:17" x14ac:dyDescent="0.2">
      <c r="A37" t="s">
        <v>39</v>
      </c>
      <c r="B37" t="s">
        <v>71</v>
      </c>
      <c r="C37" s="5" t="s">
        <v>38</v>
      </c>
      <c r="D37" s="5" t="s">
        <v>31</v>
      </c>
      <c r="E37" s="5" t="s">
        <v>38</v>
      </c>
      <c r="F37" s="5" t="s">
        <v>36</v>
      </c>
      <c r="G37" s="5" t="s">
        <v>110</v>
      </c>
      <c r="H37" s="5" t="s">
        <v>36</v>
      </c>
      <c r="I37" s="5" t="s">
        <v>38</v>
      </c>
      <c r="J37" s="5" t="s">
        <v>31</v>
      </c>
      <c r="K37" s="5" t="s">
        <v>38</v>
      </c>
      <c r="L37" s="5" t="s">
        <v>38</v>
      </c>
      <c r="M37" s="5" t="s">
        <v>31</v>
      </c>
      <c r="N37" s="5" t="s">
        <v>38</v>
      </c>
      <c r="O37" s="5" t="s">
        <v>27</v>
      </c>
      <c r="P37" s="5" t="s">
        <v>31</v>
      </c>
      <c r="Q37" s="5" t="s">
        <v>27</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29</v>
      </c>
      <c r="D39" s="5" t="s">
        <v>349</v>
      </c>
      <c r="E39" s="5" t="s">
        <v>81</v>
      </c>
      <c r="F39" s="5" t="s">
        <v>38</v>
      </c>
      <c r="G39" s="5" t="s">
        <v>31</v>
      </c>
      <c r="H39" s="5" t="s">
        <v>38</v>
      </c>
      <c r="I39" s="5" t="s">
        <v>29</v>
      </c>
      <c r="J39" s="5" t="s">
        <v>31</v>
      </c>
      <c r="K39" s="5" t="s">
        <v>29</v>
      </c>
      <c r="L39" s="5" t="s">
        <v>34</v>
      </c>
      <c r="M39" s="5" t="s">
        <v>31</v>
      </c>
      <c r="N39" s="5" t="s">
        <v>34</v>
      </c>
      <c r="O39" s="5" t="s">
        <v>36</v>
      </c>
      <c r="P39" s="5" t="s">
        <v>31</v>
      </c>
      <c r="Q39" s="5" t="s">
        <v>36</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559</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36</v>
      </c>
      <c r="D5" s="5" t="s">
        <v>88</v>
      </c>
      <c r="E5" s="5" t="s">
        <v>27</v>
      </c>
      <c r="F5" s="5" t="s">
        <v>30</v>
      </c>
      <c r="G5" s="5" t="s">
        <v>151</v>
      </c>
      <c r="H5" s="5" t="s">
        <v>30</v>
      </c>
      <c r="I5" s="5" t="s">
        <v>27</v>
      </c>
      <c r="J5" s="5" t="s">
        <v>350</v>
      </c>
      <c r="K5" s="5" t="s">
        <v>27</v>
      </c>
      <c r="L5" s="5" t="s">
        <v>38</v>
      </c>
      <c r="M5" s="5" t="s">
        <v>31</v>
      </c>
      <c r="N5" s="5" t="s">
        <v>38</v>
      </c>
      <c r="O5" s="5" t="s">
        <v>72</v>
      </c>
      <c r="P5" s="5" t="s">
        <v>72</v>
      </c>
      <c r="Q5" s="5" t="s">
        <v>72</v>
      </c>
    </row>
    <row r="6" spans="1:17" x14ac:dyDescent="0.2">
      <c r="A6" t="s">
        <v>39</v>
      </c>
      <c r="B6" t="s">
        <v>40</v>
      </c>
      <c r="C6" s="5" t="s">
        <v>51</v>
      </c>
      <c r="D6" s="5" t="s">
        <v>351</v>
      </c>
      <c r="E6" s="5" t="s">
        <v>226</v>
      </c>
      <c r="F6" s="5" t="s">
        <v>115</v>
      </c>
      <c r="G6" s="5" t="s">
        <v>352</v>
      </c>
      <c r="H6" s="5" t="s">
        <v>49</v>
      </c>
      <c r="I6" s="5" t="s">
        <v>117</v>
      </c>
      <c r="J6" s="5" t="s">
        <v>186</v>
      </c>
      <c r="K6" s="5" t="s">
        <v>49</v>
      </c>
      <c r="L6" s="5" t="s">
        <v>222</v>
      </c>
      <c r="M6" s="5" t="s">
        <v>353</v>
      </c>
      <c r="N6" s="5" t="s">
        <v>48</v>
      </c>
      <c r="O6" s="5" t="s">
        <v>44</v>
      </c>
      <c r="P6" s="5" t="s">
        <v>272</v>
      </c>
      <c r="Q6" s="5" t="s">
        <v>157</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72</v>
      </c>
      <c r="D9" s="5" t="s">
        <v>72</v>
      </c>
      <c r="E9" s="5" t="s">
        <v>72</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23</v>
      </c>
      <c r="G14" s="5" t="s">
        <v>23</v>
      </c>
      <c r="H14" s="5" t="s">
        <v>24</v>
      </c>
      <c r="I14" s="5" t="s">
        <v>23</v>
      </c>
      <c r="J14" s="5" t="s">
        <v>23</v>
      </c>
      <c r="K14" s="5" t="s">
        <v>24</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72</v>
      </c>
      <c r="D17" s="5" t="s">
        <v>72</v>
      </c>
      <c r="E17" s="5" t="s">
        <v>72</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30</v>
      </c>
      <c r="M21" s="5" t="s">
        <v>31</v>
      </c>
      <c r="N21" s="5" t="s">
        <v>30</v>
      </c>
      <c r="O21" s="5" t="s">
        <v>23</v>
      </c>
      <c r="P21" s="5" t="s">
        <v>23</v>
      </c>
      <c r="Q21" s="5" t="s">
        <v>24</v>
      </c>
    </row>
    <row r="22" spans="1:17" x14ac:dyDescent="0.2">
      <c r="A22" t="s">
        <v>25</v>
      </c>
      <c r="B22" t="s">
        <v>73</v>
      </c>
      <c r="C22" s="5" t="s">
        <v>36</v>
      </c>
      <c r="D22" s="5" t="s">
        <v>110</v>
      </c>
      <c r="E22" s="5" t="s">
        <v>36</v>
      </c>
      <c r="F22" s="5" t="s">
        <v>30</v>
      </c>
      <c r="G22" s="5" t="s">
        <v>151</v>
      </c>
      <c r="H22" s="5" t="s">
        <v>30</v>
      </c>
      <c r="I22" s="5" t="s">
        <v>27</v>
      </c>
      <c r="J22" s="5" t="s">
        <v>350</v>
      </c>
      <c r="K22" s="5" t="s">
        <v>27</v>
      </c>
      <c r="L22" s="5" t="s">
        <v>27</v>
      </c>
      <c r="M22" s="5" t="s">
        <v>31</v>
      </c>
      <c r="N22" s="5" t="s">
        <v>27</v>
      </c>
      <c r="O22" s="5" t="s">
        <v>72</v>
      </c>
      <c r="P22" s="5" t="s">
        <v>72</v>
      </c>
      <c r="Q22" s="5" t="s">
        <v>72</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27</v>
      </c>
      <c r="D25" s="5" t="s">
        <v>31</v>
      </c>
      <c r="E25" s="5" t="s">
        <v>27</v>
      </c>
      <c r="F25" s="5" t="s">
        <v>38</v>
      </c>
      <c r="G25" s="5" t="s">
        <v>31</v>
      </c>
      <c r="H25" s="5" t="s">
        <v>38</v>
      </c>
      <c r="I25" s="5" t="s">
        <v>72</v>
      </c>
      <c r="J25" s="5" t="s">
        <v>72</v>
      </c>
      <c r="K25" s="5" t="s">
        <v>72</v>
      </c>
      <c r="L25" s="5" t="s">
        <v>27</v>
      </c>
      <c r="M25" s="5" t="s">
        <v>31</v>
      </c>
      <c r="N25" s="5" t="s">
        <v>27</v>
      </c>
      <c r="O25" s="5" t="s">
        <v>36</v>
      </c>
      <c r="P25" s="5" t="s">
        <v>31</v>
      </c>
      <c r="Q25" s="5" t="s">
        <v>36</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23</v>
      </c>
      <c r="D27" s="5" t="s">
        <v>23</v>
      </c>
      <c r="E27" s="5" t="s">
        <v>24</v>
      </c>
      <c r="F27" s="5" t="s">
        <v>23</v>
      </c>
      <c r="G27" s="5" t="s">
        <v>23</v>
      </c>
      <c r="H27" s="5" t="s">
        <v>24</v>
      </c>
      <c r="I27" s="5" t="s">
        <v>23</v>
      </c>
      <c r="J27" s="5" t="s">
        <v>23</v>
      </c>
      <c r="K27" s="5" t="s">
        <v>24</v>
      </c>
      <c r="L27" s="5" t="s">
        <v>23</v>
      </c>
      <c r="M27" s="5" t="s">
        <v>23</v>
      </c>
      <c r="N27" s="5" t="s">
        <v>24</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96</v>
      </c>
      <c r="D32" s="5" t="s">
        <v>218</v>
      </c>
      <c r="E32" s="5" t="s">
        <v>118</v>
      </c>
      <c r="F32" s="5" t="s">
        <v>81</v>
      </c>
      <c r="G32" s="5" t="s">
        <v>280</v>
      </c>
      <c r="H32" s="5" t="s">
        <v>96</v>
      </c>
      <c r="I32" s="5" t="s">
        <v>96</v>
      </c>
      <c r="J32" s="5" t="s">
        <v>168</v>
      </c>
      <c r="K32" s="5" t="s">
        <v>107</v>
      </c>
      <c r="L32" s="5" t="s">
        <v>103</v>
      </c>
      <c r="M32" s="5" t="s">
        <v>271</v>
      </c>
      <c r="N32" s="5" t="s">
        <v>103</v>
      </c>
      <c r="O32" s="5" t="s">
        <v>81</v>
      </c>
      <c r="P32" s="5" t="s">
        <v>338</v>
      </c>
      <c r="Q32" s="5" t="s">
        <v>81</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32</v>
      </c>
      <c r="D34" s="5" t="s">
        <v>276</v>
      </c>
      <c r="E34" s="5" t="s">
        <v>29</v>
      </c>
      <c r="F34" s="5" t="s">
        <v>32</v>
      </c>
      <c r="G34" s="5" t="s">
        <v>354</v>
      </c>
      <c r="H34" s="5" t="s">
        <v>83</v>
      </c>
      <c r="I34" s="5" t="s">
        <v>83</v>
      </c>
      <c r="J34" s="5" t="s">
        <v>138</v>
      </c>
      <c r="K34" s="5" t="s">
        <v>34</v>
      </c>
      <c r="L34" s="5" t="s">
        <v>83</v>
      </c>
      <c r="M34" s="5" t="s">
        <v>132</v>
      </c>
      <c r="N34" s="5" t="s">
        <v>34</v>
      </c>
      <c r="O34" s="5" t="s">
        <v>38</v>
      </c>
      <c r="P34" s="5" t="s">
        <v>355</v>
      </c>
      <c r="Q34" s="5" t="s">
        <v>38</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30</v>
      </c>
      <c r="J36" s="5" t="s">
        <v>31</v>
      </c>
      <c r="K36" s="5" t="s">
        <v>30</v>
      </c>
      <c r="L36" s="5" t="s">
        <v>36</v>
      </c>
      <c r="M36" s="5" t="s">
        <v>31</v>
      </c>
      <c r="N36" s="5" t="s">
        <v>36</v>
      </c>
      <c r="O36" s="5" t="s">
        <v>36</v>
      </c>
      <c r="P36" s="5" t="s">
        <v>31</v>
      </c>
      <c r="Q36" s="5" t="s">
        <v>36</v>
      </c>
    </row>
    <row r="37" spans="1:17" x14ac:dyDescent="0.2">
      <c r="A37" t="s">
        <v>39</v>
      </c>
      <c r="B37" t="s">
        <v>71</v>
      </c>
      <c r="C37" s="5" t="s">
        <v>103</v>
      </c>
      <c r="D37" s="5" t="s">
        <v>333</v>
      </c>
      <c r="E37" s="5" t="s">
        <v>103</v>
      </c>
      <c r="F37" s="5" t="s">
        <v>23</v>
      </c>
      <c r="G37" s="5" t="s">
        <v>23</v>
      </c>
      <c r="H37" s="5" t="s">
        <v>24</v>
      </c>
      <c r="I37" s="5" t="s">
        <v>23</v>
      </c>
      <c r="J37" s="5" t="s">
        <v>23</v>
      </c>
      <c r="K37" s="5" t="s">
        <v>24</v>
      </c>
      <c r="L37" s="5" t="s">
        <v>23</v>
      </c>
      <c r="M37" s="5" t="s">
        <v>23</v>
      </c>
      <c r="N37" s="5" t="s">
        <v>24</v>
      </c>
      <c r="O37" s="5" t="s">
        <v>23</v>
      </c>
      <c r="P37" s="5" t="s">
        <v>23</v>
      </c>
      <c r="Q37" s="5" t="s">
        <v>24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107</v>
      </c>
      <c r="D39" s="5" t="s">
        <v>301</v>
      </c>
      <c r="E39" s="5" t="s">
        <v>118</v>
      </c>
      <c r="F39" s="5" t="s">
        <v>81</v>
      </c>
      <c r="G39" s="5" t="s">
        <v>168</v>
      </c>
      <c r="H39" s="5" t="s">
        <v>83</v>
      </c>
      <c r="I39" s="5" t="s">
        <v>83</v>
      </c>
      <c r="J39" s="5" t="s">
        <v>31</v>
      </c>
      <c r="K39" s="5" t="s">
        <v>83</v>
      </c>
      <c r="L39" s="5" t="s">
        <v>96</v>
      </c>
      <c r="M39" s="5" t="s">
        <v>356</v>
      </c>
      <c r="N39" s="5" t="s">
        <v>107</v>
      </c>
      <c r="O39" s="5" t="s">
        <v>96</v>
      </c>
      <c r="P39" s="5" t="s">
        <v>357</v>
      </c>
      <c r="Q39" s="5" t="s">
        <v>107</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558</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156</v>
      </c>
      <c r="D5" s="5" t="s">
        <v>31</v>
      </c>
      <c r="E5" s="5" t="s">
        <v>156</v>
      </c>
      <c r="F5" s="5" t="s">
        <v>108</v>
      </c>
      <c r="G5" s="5" t="s">
        <v>358</v>
      </c>
      <c r="H5" s="5" t="s">
        <v>182</v>
      </c>
      <c r="I5" s="5" t="s">
        <v>107</v>
      </c>
      <c r="J5" s="5" t="s">
        <v>346</v>
      </c>
      <c r="K5" s="5" t="s">
        <v>107</v>
      </c>
      <c r="L5" s="5" t="s">
        <v>130</v>
      </c>
      <c r="M5" s="5" t="s">
        <v>216</v>
      </c>
      <c r="N5" s="5" t="s">
        <v>118</v>
      </c>
      <c r="O5" s="5" t="s">
        <v>96</v>
      </c>
      <c r="P5" s="5" t="s">
        <v>359</v>
      </c>
      <c r="Q5" s="5" t="s">
        <v>107</v>
      </c>
    </row>
    <row r="6" spans="1:17" x14ac:dyDescent="0.2">
      <c r="A6" t="s">
        <v>39</v>
      </c>
      <c r="B6" t="s">
        <v>40</v>
      </c>
      <c r="C6" s="5" t="s">
        <v>360</v>
      </c>
      <c r="D6" s="5" t="s">
        <v>303</v>
      </c>
      <c r="E6" s="5" t="s">
        <v>361</v>
      </c>
      <c r="F6" s="5" t="s">
        <v>121</v>
      </c>
      <c r="G6" s="5" t="s">
        <v>340</v>
      </c>
      <c r="H6" s="5" t="s">
        <v>362</v>
      </c>
      <c r="I6" s="5" t="s">
        <v>289</v>
      </c>
      <c r="J6" s="5" t="s">
        <v>268</v>
      </c>
      <c r="K6" s="5" t="s">
        <v>286</v>
      </c>
      <c r="L6" s="5" t="s">
        <v>363</v>
      </c>
      <c r="M6" s="5" t="s">
        <v>299</v>
      </c>
      <c r="N6" s="5" t="s">
        <v>364</v>
      </c>
      <c r="O6" s="5" t="s">
        <v>247</v>
      </c>
      <c r="P6" s="5" t="s">
        <v>365</v>
      </c>
      <c r="Q6" s="5" t="s">
        <v>366</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36</v>
      </c>
      <c r="P12" s="5" t="s">
        <v>31</v>
      </c>
      <c r="Q12" s="5" t="s">
        <v>36</v>
      </c>
    </row>
    <row r="13" spans="1:17" x14ac:dyDescent="0.2">
      <c r="A13" t="s">
        <v>25</v>
      </c>
      <c r="B13" t="s">
        <v>61</v>
      </c>
      <c r="C13" s="5" t="s">
        <v>23</v>
      </c>
      <c r="D13" s="5" t="s">
        <v>23</v>
      </c>
      <c r="E13" s="5" t="s">
        <v>23</v>
      </c>
      <c r="F13" s="5" t="s">
        <v>23</v>
      </c>
      <c r="G13" s="5" t="s">
        <v>23</v>
      </c>
      <c r="H13" s="5" t="s">
        <v>23</v>
      </c>
      <c r="I13" s="5" t="s">
        <v>23</v>
      </c>
      <c r="J13" s="5" t="s">
        <v>23</v>
      </c>
      <c r="K13" s="5" t="s">
        <v>23</v>
      </c>
      <c r="L13" s="5" t="s">
        <v>72</v>
      </c>
      <c r="M13" s="5" t="s">
        <v>72</v>
      </c>
      <c r="N13" s="5" t="s">
        <v>72</v>
      </c>
      <c r="O13" s="5" t="s">
        <v>72</v>
      </c>
      <c r="P13" s="5" t="s">
        <v>72</v>
      </c>
      <c r="Q13" s="5" t="s">
        <v>72</v>
      </c>
    </row>
    <row r="14" spans="1:17" x14ac:dyDescent="0.2">
      <c r="A14" t="s">
        <v>25</v>
      </c>
      <c r="B14" t="s">
        <v>62</v>
      </c>
      <c r="C14" s="5" t="s">
        <v>29</v>
      </c>
      <c r="D14" s="5" t="s">
        <v>31</v>
      </c>
      <c r="E14" s="5" t="s">
        <v>29</v>
      </c>
      <c r="F14" s="5" t="s">
        <v>38</v>
      </c>
      <c r="G14" s="5" t="s">
        <v>144</v>
      </c>
      <c r="H14" s="5" t="s">
        <v>38</v>
      </c>
      <c r="I14" s="5" t="s">
        <v>38</v>
      </c>
      <c r="J14" s="5" t="s">
        <v>31</v>
      </c>
      <c r="K14" s="5" t="s">
        <v>38</v>
      </c>
      <c r="L14" s="5" t="s">
        <v>72</v>
      </c>
      <c r="M14" s="5" t="s">
        <v>72</v>
      </c>
      <c r="N14" s="5" t="s">
        <v>72</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30</v>
      </c>
      <c r="D17" s="5" t="s">
        <v>31</v>
      </c>
      <c r="E17" s="5" t="s">
        <v>30</v>
      </c>
      <c r="F17" s="5" t="s">
        <v>30</v>
      </c>
      <c r="G17" s="5" t="s">
        <v>31</v>
      </c>
      <c r="H17" s="5" t="s">
        <v>30</v>
      </c>
      <c r="I17" s="5" t="s">
        <v>23</v>
      </c>
      <c r="J17" s="5" t="s">
        <v>23</v>
      </c>
      <c r="K17" s="5" t="s">
        <v>24</v>
      </c>
      <c r="L17" s="5" t="s">
        <v>23</v>
      </c>
      <c r="M17" s="5" t="s">
        <v>23</v>
      </c>
      <c r="N17" s="5" t="s">
        <v>24</v>
      </c>
      <c r="O17" s="5" t="s">
        <v>32</v>
      </c>
      <c r="P17" s="5" t="s">
        <v>31</v>
      </c>
      <c r="Q17" s="5" t="s">
        <v>32</v>
      </c>
    </row>
    <row r="18" spans="1:17" x14ac:dyDescent="0.2">
      <c r="A18" t="s">
        <v>25</v>
      </c>
      <c r="B18" t="s">
        <v>68</v>
      </c>
      <c r="C18" s="5" t="s">
        <v>72</v>
      </c>
      <c r="D18" s="5" t="s">
        <v>72</v>
      </c>
      <c r="E18" s="5" t="s">
        <v>72</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27</v>
      </c>
      <c r="D20" s="5" t="s">
        <v>31</v>
      </c>
      <c r="E20" s="5" t="s">
        <v>27</v>
      </c>
      <c r="F20" s="5" t="s">
        <v>36</v>
      </c>
      <c r="G20" s="5" t="s">
        <v>308</v>
      </c>
      <c r="H20" s="5" t="s">
        <v>27</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81</v>
      </c>
      <c r="D22" s="5" t="s">
        <v>31</v>
      </c>
      <c r="E22" s="5" t="s">
        <v>81</v>
      </c>
      <c r="F22" s="5" t="s">
        <v>32</v>
      </c>
      <c r="G22" s="5" t="s">
        <v>279</v>
      </c>
      <c r="H22" s="5" t="s">
        <v>29</v>
      </c>
      <c r="I22" s="5" t="s">
        <v>27</v>
      </c>
      <c r="J22" s="5" t="s">
        <v>268</v>
      </c>
      <c r="K22" s="5" t="s">
        <v>27</v>
      </c>
      <c r="L22" s="5" t="s">
        <v>32</v>
      </c>
      <c r="M22" s="5" t="s">
        <v>31</v>
      </c>
      <c r="N22" s="5" t="s">
        <v>32</v>
      </c>
      <c r="O22" s="5" t="s">
        <v>72</v>
      </c>
      <c r="P22" s="5" t="s">
        <v>72</v>
      </c>
      <c r="Q22" s="5" t="s">
        <v>72</v>
      </c>
    </row>
    <row r="23" spans="1:17" x14ac:dyDescent="0.2">
      <c r="A23" t="s">
        <v>25</v>
      </c>
      <c r="B23" t="s">
        <v>77</v>
      </c>
      <c r="C23" s="5" t="s">
        <v>81</v>
      </c>
      <c r="D23" s="5" t="s">
        <v>31</v>
      </c>
      <c r="E23" s="5" t="s">
        <v>81</v>
      </c>
      <c r="F23" s="5" t="s">
        <v>32</v>
      </c>
      <c r="G23" s="5" t="s">
        <v>271</v>
      </c>
      <c r="H23" s="5" t="s">
        <v>32</v>
      </c>
      <c r="I23" s="5" t="s">
        <v>32</v>
      </c>
      <c r="J23" s="5" t="s">
        <v>31</v>
      </c>
      <c r="K23" s="5" t="s">
        <v>32</v>
      </c>
      <c r="L23" s="5" t="s">
        <v>81</v>
      </c>
      <c r="M23" s="5" t="s">
        <v>173</v>
      </c>
      <c r="N23" s="5" t="s">
        <v>81</v>
      </c>
      <c r="O23" s="5" t="s">
        <v>27</v>
      </c>
      <c r="P23" s="5" t="s">
        <v>292</v>
      </c>
      <c r="Q23" s="5" t="s">
        <v>38</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93</v>
      </c>
      <c r="D25" s="5" t="s">
        <v>332</v>
      </c>
      <c r="E25" s="5" t="s">
        <v>159</v>
      </c>
      <c r="F25" s="5" t="s">
        <v>83</v>
      </c>
      <c r="G25" s="5" t="s">
        <v>75</v>
      </c>
      <c r="H25" s="5" t="s">
        <v>34</v>
      </c>
      <c r="I25" s="5" t="s">
        <v>29</v>
      </c>
      <c r="J25" s="5" t="s">
        <v>31</v>
      </c>
      <c r="K25" s="5" t="s">
        <v>29</v>
      </c>
      <c r="L25" s="5" t="s">
        <v>108</v>
      </c>
      <c r="M25" s="5" t="s">
        <v>264</v>
      </c>
      <c r="N25" s="5" t="s">
        <v>182</v>
      </c>
      <c r="O25" s="5" t="s">
        <v>118</v>
      </c>
      <c r="P25" s="5" t="s">
        <v>31</v>
      </c>
      <c r="Q25" s="5" t="s">
        <v>118</v>
      </c>
    </row>
    <row r="26" spans="1:17" x14ac:dyDescent="0.2">
      <c r="A26" t="s">
        <v>39</v>
      </c>
      <c r="B26" t="s">
        <v>61</v>
      </c>
      <c r="C26" s="5" t="s">
        <v>23</v>
      </c>
      <c r="D26" s="5" t="s">
        <v>23</v>
      </c>
      <c r="E26" s="5" t="s">
        <v>23</v>
      </c>
      <c r="F26" s="5" t="s">
        <v>23</v>
      </c>
      <c r="G26" s="5" t="s">
        <v>23</v>
      </c>
      <c r="H26" s="5" t="s">
        <v>23</v>
      </c>
      <c r="I26" s="5" t="s">
        <v>23</v>
      </c>
      <c r="J26" s="5" t="s">
        <v>23</v>
      </c>
      <c r="K26" s="5" t="s">
        <v>23</v>
      </c>
      <c r="L26" s="5" t="s">
        <v>36</v>
      </c>
      <c r="M26" s="5" t="s">
        <v>31</v>
      </c>
      <c r="N26" s="5" t="s">
        <v>36</v>
      </c>
      <c r="O26" s="5" t="s">
        <v>27</v>
      </c>
      <c r="P26" s="5" t="s">
        <v>31</v>
      </c>
      <c r="Q26" s="5" t="s">
        <v>27</v>
      </c>
    </row>
    <row r="27" spans="1:17" x14ac:dyDescent="0.2">
      <c r="A27" t="s">
        <v>39</v>
      </c>
      <c r="B27" t="s">
        <v>62</v>
      </c>
      <c r="C27" s="5" t="s">
        <v>178</v>
      </c>
      <c r="D27" s="5" t="s">
        <v>367</v>
      </c>
      <c r="E27" s="5" t="s">
        <v>178</v>
      </c>
      <c r="F27" s="5" t="s">
        <v>182</v>
      </c>
      <c r="G27" s="5" t="s">
        <v>31</v>
      </c>
      <c r="H27" s="5" t="s">
        <v>182</v>
      </c>
      <c r="I27" s="5" t="s">
        <v>32</v>
      </c>
      <c r="J27" s="5" t="s">
        <v>31</v>
      </c>
      <c r="K27" s="5" t="s">
        <v>32</v>
      </c>
      <c r="L27" s="5" t="s">
        <v>103</v>
      </c>
      <c r="M27" s="5" t="s">
        <v>31</v>
      </c>
      <c r="N27" s="5" t="s">
        <v>103</v>
      </c>
      <c r="O27" s="5" t="s">
        <v>34</v>
      </c>
      <c r="P27" s="5" t="s">
        <v>31</v>
      </c>
      <c r="Q27" s="5" t="s">
        <v>34</v>
      </c>
    </row>
    <row r="28" spans="1:17" x14ac:dyDescent="0.2">
      <c r="A28" t="s">
        <v>39</v>
      </c>
      <c r="B28" t="s">
        <v>84</v>
      </c>
      <c r="C28" s="5" t="s">
        <v>96</v>
      </c>
      <c r="D28" s="5" t="s">
        <v>31</v>
      </c>
      <c r="E28" s="5" t="s">
        <v>96</v>
      </c>
      <c r="F28" s="5" t="s">
        <v>103</v>
      </c>
      <c r="G28" s="5" t="s">
        <v>31</v>
      </c>
      <c r="H28" s="5" t="s">
        <v>103</v>
      </c>
      <c r="I28" s="5" t="s">
        <v>83</v>
      </c>
      <c r="J28" s="5" t="s">
        <v>31</v>
      </c>
      <c r="K28" s="5" t="s">
        <v>83</v>
      </c>
      <c r="L28" s="5" t="s">
        <v>23</v>
      </c>
      <c r="M28" s="5" t="s">
        <v>23</v>
      </c>
      <c r="N28" s="5" t="s">
        <v>24</v>
      </c>
      <c r="O28" s="5" t="s">
        <v>23</v>
      </c>
      <c r="P28" s="5" t="s">
        <v>23</v>
      </c>
      <c r="Q28" s="5" t="s">
        <v>24</v>
      </c>
    </row>
    <row r="29" spans="1:17" x14ac:dyDescent="0.2">
      <c r="A29" t="s">
        <v>39</v>
      </c>
      <c r="B29" t="s">
        <v>64</v>
      </c>
      <c r="C29" s="5" t="s">
        <v>36</v>
      </c>
      <c r="D29" s="5" t="s">
        <v>31</v>
      </c>
      <c r="E29" s="5" t="s">
        <v>36</v>
      </c>
      <c r="F29" s="5" t="s">
        <v>36</v>
      </c>
      <c r="G29" s="5" t="s">
        <v>31</v>
      </c>
      <c r="H29" s="5" t="s">
        <v>36</v>
      </c>
      <c r="I29" s="5" t="s">
        <v>36</v>
      </c>
      <c r="J29" s="5" t="s">
        <v>31</v>
      </c>
      <c r="K29" s="5" t="s">
        <v>36</v>
      </c>
      <c r="L29" s="5" t="s">
        <v>36</v>
      </c>
      <c r="M29" s="5" t="s">
        <v>31</v>
      </c>
      <c r="N29" s="5" t="s">
        <v>36</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130</v>
      </c>
      <c r="D32" s="5" t="s">
        <v>31</v>
      </c>
      <c r="E32" s="5" t="s">
        <v>130</v>
      </c>
      <c r="F32" s="5" t="s">
        <v>81</v>
      </c>
      <c r="G32" s="5" t="s">
        <v>31</v>
      </c>
      <c r="H32" s="5" t="s">
        <v>81</v>
      </c>
      <c r="I32" s="5" t="s">
        <v>32</v>
      </c>
      <c r="J32" s="5" t="s">
        <v>31</v>
      </c>
      <c r="K32" s="5" t="s">
        <v>32</v>
      </c>
      <c r="L32" s="5" t="s">
        <v>81</v>
      </c>
      <c r="M32" s="5" t="s">
        <v>365</v>
      </c>
      <c r="N32" s="5" t="s">
        <v>81</v>
      </c>
      <c r="O32" s="5" t="s">
        <v>23</v>
      </c>
      <c r="P32" s="5" t="s">
        <v>23</v>
      </c>
      <c r="Q32" s="5" t="s">
        <v>24</v>
      </c>
    </row>
    <row r="33" spans="1:17" x14ac:dyDescent="0.2">
      <c r="A33" t="s">
        <v>39</v>
      </c>
      <c r="B33" t="s">
        <v>68</v>
      </c>
      <c r="C33" s="5" t="s">
        <v>32</v>
      </c>
      <c r="D33" s="5" t="s">
        <v>35</v>
      </c>
      <c r="E33" s="5" t="s">
        <v>32</v>
      </c>
      <c r="F33" s="5" t="s">
        <v>36</v>
      </c>
      <c r="G33" s="5" t="s">
        <v>31</v>
      </c>
      <c r="H33" s="5" t="s">
        <v>36</v>
      </c>
      <c r="I33" s="5" t="s">
        <v>27</v>
      </c>
      <c r="J33" s="5" t="s">
        <v>31</v>
      </c>
      <c r="K33" s="5" t="s">
        <v>27</v>
      </c>
      <c r="L33" s="5" t="s">
        <v>27</v>
      </c>
      <c r="M33" s="5" t="s">
        <v>350</v>
      </c>
      <c r="N33" s="5" t="s">
        <v>27</v>
      </c>
      <c r="O33" s="5" t="s">
        <v>30</v>
      </c>
      <c r="P33" s="5" t="s">
        <v>221</v>
      </c>
      <c r="Q33" s="5" t="s">
        <v>36</v>
      </c>
    </row>
    <row r="34" spans="1:17" x14ac:dyDescent="0.2">
      <c r="A34" t="s">
        <v>39</v>
      </c>
      <c r="B34" t="s">
        <v>91</v>
      </c>
      <c r="C34" s="5" t="s">
        <v>46</v>
      </c>
      <c r="D34" s="5" t="s">
        <v>98</v>
      </c>
      <c r="E34" s="5" t="s">
        <v>49</v>
      </c>
      <c r="F34" s="5" t="s">
        <v>167</v>
      </c>
      <c r="G34" s="5" t="s">
        <v>269</v>
      </c>
      <c r="H34" s="5" t="s">
        <v>167</v>
      </c>
      <c r="I34" s="5" t="s">
        <v>154</v>
      </c>
      <c r="J34" s="5" t="s">
        <v>239</v>
      </c>
      <c r="K34" s="5" t="s">
        <v>156</v>
      </c>
      <c r="L34" s="5" t="s">
        <v>156</v>
      </c>
      <c r="M34" s="5" t="s">
        <v>353</v>
      </c>
      <c r="N34" s="5" t="s">
        <v>157</v>
      </c>
      <c r="O34" s="5" t="s">
        <v>103</v>
      </c>
      <c r="P34" s="5" t="s">
        <v>334</v>
      </c>
      <c r="Q34" s="5" t="s">
        <v>96</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30</v>
      </c>
      <c r="M36" s="5" t="s">
        <v>31</v>
      </c>
      <c r="N36" s="5" t="s">
        <v>30</v>
      </c>
      <c r="O36" s="5" t="s">
        <v>23</v>
      </c>
      <c r="P36" s="5" t="s">
        <v>23</v>
      </c>
      <c r="Q36" s="5" t="s">
        <v>24</v>
      </c>
    </row>
    <row r="37" spans="1:17" x14ac:dyDescent="0.2">
      <c r="A37" t="s">
        <v>39</v>
      </c>
      <c r="B37" t="s">
        <v>71</v>
      </c>
      <c r="C37" s="5" t="s">
        <v>29</v>
      </c>
      <c r="D37" s="5" t="s">
        <v>31</v>
      </c>
      <c r="E37" s="5" t="s">
        <v>29</v>
      </c>
      <c r="F37" s="5" t="s">
        <v>81</v>
      </c>
      <c r="G37" s="5" t="s">
        <v>31</v>
      </c>
      <c r="H37" s="5" t="s">
        <v>81</v>
      </c>
      <c r="I37" s="5" t="s">
        <v>38</v>
      </c>
      <c r="J37" s="5" t="s">
        <v>31</v>
      </c>
      <c r="K37" s="5" t="s">
        <v>38</v>
      </c>
      <c r="L37" s="5" t="s">
        <v>38</v>
      </c>
      <c r="M37" s="5" t="s">
        <v>31</v>
      </c>
      <c r="N37" s="5" t="s">
        <v>38</v>
      </c>
      <c r="O37" s="5" t="s">
        <v>30</v>
      </c>
      <c r="P37" s="5" t="s">
        <v>31</v>
      </c>
      <c r="Q37" s="5" t="s">
        <v>30</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103</v>
      </c>
      <c r="D39" s="5" t="s">
        <v>31</v>
      </c>
      <c r="E39" s="5" t="s">
        <v>103</v>
      </c>
      <c r="F39" s="5" t="s">
        <v>118</v>
      </c>
      <c r="G39" s="5" t="s">
        <v>144</v>
      </c>
      <c r="H39" s="5" t="s">
        <v>93</v>
      </c>
      <c r="I39" s="5" t="s">
        <v>96</v>
      </c>
      <c r="J39" s="5" t="s">
        <v>31</v>
      </c>
      <c r="K39" s="5" t="s">
        <v>96</v>
      </c>
      <c r="L39" s="5" t="s">
        <v>159</v>
      </c>
      <c r="M39" s="5" t="s">
        <v>277</v>
      </c>
      <c r="N39" s="5" t="s">
        <v>108</v>
      </c>
      <c r="O39" s="5" t="s">
        <v>34</v>
      </c>
      <c r="P39" s="5" t="s">
        <v>31</v>
      </c>
      <c r="Q39" s="5" t="s">
        <v>34</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557</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96</v>
      </c>
      <c r="D5" s="5" t="s">
        <v>280</v>
      </c>
      <c r="E5" s="5" t="s">
        <v>159</v>
      </c>
      <c r="F5" s="5" t="s">
        <v>167</v>
      </c>
      <c r="G5" s="5" t="s">
        <v>225</v>
      </c>
      <c r="H5" s="5" t="s">
        <v>117</v>
      </c>
      <c r="I5" s="5" t="s">
        <v>117</v>
      </c>
      <c r="J5" s="5" t="s">
        <v>368</v>
      </c>
      <c r="K5" s="5" t="s">
        <v>236</v>
      </c>
      <c r="L5" s="5" t="s">
        <v>159</v>
      </c>
      <c r="M5" s="5" t="s">
        <v>276</v>
      </c>
      <c r="N5" s="5" t="s">
        <v>108</v>
      </c>
      <c r="O5" s="5" t="s">
        <v>159</v>
      </c>
      <c r="P5" s="5" t="s">
        <v>223</v>
      </c>
      <c r="Q5" s="5" t="s">
        <v>156</v>
      </c>
    </row>
    <row r="6" spans="1:17" x14ac:dyDescent="0.2">
      <c r="A6" t="s">
        <v>39</v>
      </c>
      <c r="B6" t="s">
        <v>40</v>
      </c>
      <c r="C6" s="5" t="s">
        <v>285</v>
      </c>
      <c r="D6" s="5" t="s">
        <v>339</v>
      </c>
      <c r="E6" s="5" t="s">
        <v>369</v>
      </c>
      <c r="F6" s="5" t="s">
        <v>234</v>
      </c>
      <c r="G6" s="5" t="s">
        <v>370</v>
      </c>
      <c r="H6" s="5" t="s">
        <v>285</v>
      </c>
      <c r="I6" s="5" t="s">
        <v>231</v>
      </c>
      <c r="J6" s="5" t="s">
        <v>279</v>
      </c>
      <c r="K6" s="5" t="s">
        <v>371</v>
      </c>
      <c r="L6" s="5" t="s">
        <v>244</v>
      </c>
      <c r="M6" s="5" t="s">
        <v>299</v>
      </c>
      <c r="N6" s="5" t="s">
        <v>124</v>
      </c>
      <c r="O6" s="5" t="s">
        <v>125</v>
      </c>
      <c r="P6" s="5" t="s">
        <v>372</v>
      </c>
      <c r="Q6" s="5" t="s">
        <v>124</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36</v>
      </c>
      <c r="M11" s="5" t="s">
        <v>31</v>
      </c>
      <c r="N11" s="5" t="s">
        <v>36</v>
      </c>
      <c r="O11" s="5" t="s">
        <v>24</v>
      </c>
      <c r="P11" s="5" t="s">
        <v>65</v>
      </c>
      <c r="Q11" s="5" t="s">
        <v>36</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36</v>
      </c>
      <c r="M13" s="5" t="s">
        <v>110</v>
      </c>
      <c r="N13" s="5" t="s">
        <v>36</v>
      </c>
      <c r="O13" s="5" t="s">
        <v>38</v>
      </c>
      <c r="P13" s="5" t="s">
        <v>373</v>
      </c>
      <c r="Q13" s="5" t="s">
        <v>32</v>
      </c>
    </row>
    <row r="14" spans="1:17" x14ac:dyDescent="0.2">
      <c r="A14" t="s">
        <v>25</v>
      </c>
      <c r="B14" t="s">
        <v>62</v>
      </c>
      <c r="C14" s="5" t="s">
        <v>29</v>
      </c>
      <c r="D14" s="5" t="s">
        <v>280</v>
      </c>
      <c r="E14" s="5" t="s">
        <v>83</v>
      </c>
      <c r="F14" s="5" t="s">
        <v>83</v>
      </c>
      <c r="G14" s="5" t="s">
        <v>132</v>
      </c>
      <c r="H14" s="5" t="s">
        <v>34</v>
      </c>
      <c r="I14" s="5" t="s">
        <v>130</v>
      </c>
      <c r="J14" s="5" t="s">
        <v>336</v>
      </c>
      <c r="K14" s="5" t="s">
        <v>93</v>
      </c>
      <c r="L14" s="5" t="s">
        <v>29</v>
      </c>
      <c r="M14" s="5" t="s">
        <v>350</v>
      </c>
      <c r="N14" s="5" t="s">
        <v>81</v>
      </c>
      <c r="O14" s="5" t="s">
        <v>96</v>
      </c>
      <c r="P14" s="5" t="s">
        <v>155</v>
      </c>
      <c r="Q14" s="5" t="s">
        <v>130</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72</v>
      </c>
      <c r="D20" s="5" t="s">
        <v>72</v>
      </c>
      <c r="E20" s="5" t="s">
        <v>72</v>
      </c>
      <c r="F20" s="5" t="s">
        <v>72</v>
      </c>
      <c r="G20" s="5" t="s">
        <v>72</v>
      </c>
      <c r="H20" s="5" t="s">
        <v>72</v>
      </c>
      <c r="I20" s="5" t="s">
        <v>30</v>
      </c>
      <c r="J20" s="5" t="s">
        <v>31</v>
      </c>
      <c r="K20" s="5" t="s">
        <v>30</v>
      </c>
      <c r="L20" s="5" t="s">
        <v>72</v>
      </c>
      <c r="M20" s="5" t="s">
        <v>72</v>
      </c>
      <c r="N20" s="5" t="s">
        <v>72</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38</v>
      </c>
      <c r="D22" s="5" t="s">
        <v>374</v>
      </c>
      <c r="E22" s="5" t="s">
        <v>81</v>
      </c>
      <c r="F22" s="5" t="s">
        <v>81</v>
      </c>
      <c r="G22" s="5" t="s">
        <v>375</v>
      </c>
      <c r="H22" s="5" t="s">
        <v>130</v>
      </c>
      <c r="I22" s="5" t="s">
        <v>83</v>
      </c>
      <c r="J22" s="5" t="s">
        <v>260</v>
      </c>
      <c r="K22" s="5" t="s">
        <v>130</v>
      </c>
      <c r="L22" s="5" t="s">
        <v>36</v>
      </c>
      <c r="M22" s="5" t="s">
        <v>31</v>
      </c>
      <c r="N22" s="5" t="s">
        <v>36</v>
      </c>
      <c r="O22" s="5" t="s">
        <v>30</v>
      </c>
      <c r="P22" s="5" t="s">
        <v>82</v>
      </c>
      <c r="Q22" s="5" t="s">
        <v>36</v>
      </c>
    </row>
    <row r="23" spans="1:17" x14ac:dyDescent="0.2">
      <c r="A23" t="s">
        <v>25</v>
      </c>
      <c r="B23" t="s">
        <v>77</v>
      </c>
      <c r="C23" s="5" t="s">
        <v>23</v>
      </c>
      <c r="D23" s="5" t="s">
        <v>23</v>
      </c>
      <c r="E23" s="5" t="s">
        <v>24</v>
      </c>
      <c r="F23" s="5" t="s">
        <v>29</v>
      </c>
      <c r="G23" s="5" t="s">
        <v>31</v>
      </c>
      <c r="H23" s="5" t="s">
        <v>29</v>
      </c>
      <c r="I23" s="5" t="s">
        <v>29</v>
      </c>
      <c r="J23" s="5" t="s">
        <v>320</v>
      </c>
      <c r="K23" s="5" t="s">
        <v>83</v>
      </c>
      <c r="L23" s="5" t="s">
        <v>27</v>
      </c>
      <c r="M23" s="5" t="s">
        <v>31</v>
      </c>
      <c r="N23" s="5" t="s">
        <v>27</v>
      </c>
      <c r="O23" s="5" t="s">
        <v>24</v>
      </c>
      <c r="P23" s="5" t="s">
        <v>65</v>
      </c>
      <c r="Q23" s="5" t="s">
        <v>27</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81</v>
      </c>
      <c r="D25" s="5" t="s">
        <v>185</v>
      </c>
      <c r="E25" s="5" t="s">
        <v>103</v>
      </c>
      <c r="F25" s="5" t="s">
        <v>38</v>
      </c>
      <c r="G25" s="5" t="s">
        <v>98</v>
      </c>
      <c r="H25" s="5" t="s">
        <v>38</v>
      </c>
      <c r="I25" s="5" t="s">
        <v>27</v>
      </c>
      <c r="J25" s="5" t="s">
        <v>350</v>
      </c>
      <c r="K25" s="5" t="s">
        <v>27</v>
      </c>
      <c r="L25" s="5" t="s">
        <v>36</v>
      </c>
      <c r="M25" s="5" t="s">
        <v>31</v>
      </c>
      <c r="N25" s="5" t="s">
        <v>36</v>
      </c>
      <c r="O25" s="5" t="s">
        <v>30</v>
      </c>
      <c r="P25" s="5" t="s">
        <v>169</v>
      </c>
      <c r="Q25" s="5" t="s">
        <v>30</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29</v>
      </c>
      <c r="P26" s="5" t="s">
        <v>376</v>
      </c>
      <c r="Q26" s="5" t="s">
        <v>83</v>
      </c>
    </row>
    <row r="27" spans="1:17" x14ac:dyDescent="0.2">
      <c r="A27" t="s">
        <v>39</v>
      </c>
      <c r="B27" t="s">
        <v>62</v>
      </c>
      <c r="C27" s="5" t="s">
        <v>212</v>
      </c>
      <c r="D27" s="5" t="s">
        <v>377</v>
      </c>
      <c r="E27" s="5" t="s">
        <v>152</v>
      </c>
      <c r="F27" s="5" t="s">
        <v>44</v>
      </c>
      <c r="G27" s="5" t="s">
        <v>378</v>
      </c>
      <c r="H27" s="5" t="s">
        <v>192</v>
      </c>
      <c r="I27" s="5" t="s">
        <v>49</v>
      </c>
      <c r="J27" s="5" t="s">
        <v>305</v>
      </c>
      <c r="K27" s="5" t="s">
        <v>152</v>
      </c>
      <c r="L27" s="5" t="s">
        <v>117</v>
      </c>
      <c r="M27" s="5" t="s">
        <v>338</v>
      </c>
      <c r="N27" s="5" t="s">
        <v>46</v>
      </c>
      <c r="O27" s="5" t="s">
        <v>107</v>
      </c>
      <c r="P27" s="5" t="s">
        <v>379</v>
      </c>
      <c r="Q27" s="5" t="s">
        <v>130</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72</v>
      </c>
      <c r="G30" s="5" t="s">
        <v>72</v>
      </c>
      <c r="H30" s="5" t="s">
        <v>36</v>
      </c>
      <c r="I30" s="5" t="s">
        <v>23</v>
      </c>
      <c r="J30" s="5" t="s">
        <v>23</v>
      </c>
      <c r="K30" s="5" t="s">
        <v>24</v>
      </c>
      <c r="L30" s="5" t="s">
        <v>23</v>
      </c>
      <c r="M30" s="5" t="s">
        <v>23</v>
      </c>
      <c r="N30" s="5" t="s">
        <v>24</v>
      </c>
      <c r="O30" s="5" t="s">
        <v>38</v>
      </c>
      <c r="P30" s="5" t="s">
        <v>380</v>
      </c>
      <c r="Q30" s="5" t="s">
        <v>32</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23</v>
      </c>
      <c r="D32" s="5" t="s">
        <v>23</v>
      </c>
      <c r="E32" s="5" t="s">
        <v>24</v>
      </c>
      <c r="F32" s="5" t="s">
        <v>27</v>
      </c>
      <c r="G32" s="5" t="s">
        <v>110</v>
      </c>
      <c r="H32" s="5" t="s">
        <v>38</v>
      </c>
      <c r="I32" s="5" t="s">
        <v>27</v>
      </c>
      <c r="J32" s="5" t="s">
        <v>175</v>
      </c>
      <c r="K32" s="5" t="s">
        <v>38</v>
      </c>
      <c r="L32" s="5" t="s">
        <v>72</v>
      </c>
      <c r="M32" s="5" t="s">
        <v>72</v>
      </c>
      <c r="N32" s="5" t="s">
        <v>72</v>
      </c>
      <c r="O32" s="5" t="s">
        <v>72</v>
      </c>
      <c r="P32" s="5" t="s">
        <v>72</v>
      </c>
      <c r="Q32" s="5" t="s">
        <v>30</v>
      </c>
    </row>
    <row r="33" spans="1:17" x14ac:dyDescent="0.2">
      <c r="A33" t="s">
        <v>39</v>
      </c>
      <c r="B33" t="s">
        <v>68</v>
      </c>
      <c r="C33" s="5" t="s">
        <v>23</v>
      </c>
      <c r="D33" s="5" t="s">
        <v>23</v>
      </c>
      <c r="E33" s="5" t="s">
        <v>24</v>
      </c>
      <c r="F33" s="5" t="s">
        <v>30</v>
      </c>
      <c r="G33" s="5" t="s">
        <v>85</v>
      </c>
      <c r="H33" s="5" t="s">
        <v>36</v>
      </c>
      <c r="I33" s="5" t="s">
        <v>23</v>
      </c>
      <c r="J33" s="5" t="s">
        <v>23</v>
      </c>
      <c r="K33" s="5" t="s">
        <v>24</v>
      </c>
      <c r="L33" s="5" t="s">
        <v>36</v>
      </c>
      <c r="M33" s="5" t="s">
        <v>110</v>
      </c>
      <c r="N33" s="5" t="s">
        <v>36</v>
      </c>
      <c r="O33" s="5" t="s">
        <v>30</v>
      </c>
      <c r="P33" s="5" t="s">
        <v>169</v>
      </c>
      <c r="Q33" s="5" t="s">
        <v>30</v>
      </c>
    </row>
    <row r="34" spans="1:17" x14ac:dyDescent="0.2">
      <c r="A34" t="s">
        <v>39</v>
      </c>
      <c r="B34" t="s">
        <v>91</v>
      </c>
      <c r="C34" s="5" t="s">
        <v>107</v>
      </c>
      <c r="D34" s="5" t="s">
        <v>215</v>
      </c>
      <c r="E34" s="5" t="s">
        <v>93</v>
      </c>
      <c r="F34" s="5" t="s">
        <v>38</v>
      </c>
      <c r="G34" s="5" t="s">
        <v>31</v>
      </c>
      <c r="H34" s="5" t="s">
        <v>38</v>
      </c>
      <c r="I34" s="5" t="s">
        <v>83</v>
      </c>
      <c r="J34" s="5" t="s">
        <v>166</v>
      </c>
      <c r="K34" s="5" t="s">
        <v>34</v>
      </c>
      <c r="L34" s="5" t="s">
        <v>30</v>
      </c>
      <c r="M34" s="5" t="s">
        <v>31</v>
      </c>
      <c r="N34" s="5" t="s">
        <v>30</v>
      </c>
      <c r="O34" s="5" t="s">
        <v>27</v>
      </c>
      <c r="P34" s="5" t="s">
        <v>31</v>
      </c>
      <c r="Q34" s="5" t="s">
        <v>27</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30</v>
      </c>
      <c r="D36" s="5" t="s">
        <v>31</v>
      </c>
      <c r="E36" s="5" t="s">
        <v>30</v>
      </c>
      <c r="F36" s="5" t="s">
        <v>36</v>
      </c>
      <c r="G36" s="5" t="s">
        <v>31</v>
      </c>
      <c r="H36" s="5" t="s">
        <v>36</v>
      </c>
      <c r="I36" s="5" t="s">
        <v>81</v>
      </c>
      <c r="J36" s="5" t="s">
        <v>340</v>
      </c>
      <c r="K36" s="5" t="s">
        <v>83</v>
      </c>
      <c r="L36" s="5" t="s">
        <v>29</v>
      </c>
      <c r="M36" s="5" t="s">
        <v>31</v>
      </c>
      <c r="N36" s="5" t="s">
        <v>29</v>
      </c>
      <c r="O36" s="5" t="s">
        <v>29</v>
      </c>
      <c r="P36" s="5" t="s">
        <v>31</v>
      </c>
      <c r="Q36" s="5" t="s">
        <v>29</v>
      </c>
    </row>
    <row r="37" spans="1:17" x14ac:dyDescent="0.2">
      <c r="A37" t="s">
        <v>39</v>
      </c>
      <c r="B37" t="s">
        <v>71</v>
      </c>
      <c r="C37" s="5" t="s">
        <v>23</v>
      </c>
      <c r="D37" s="5" t="s">
        <v>23</v>
      </c>
      <c r="E37" s="5" t="s">
        <v>24</v>
      </c>
      <c r="F37" s="5" t="s">
        <v>72</v>
      </c>
      <c r="G37" s="5" t="s">
        <v>72</v>
      </c>
      <c r="H37" s="5" t="s">
        <v>72</v>
      </c>
      <c r="I37" s="5" t="s">
        <v>23</v>
      </c>
      <c r="J37" s="5" t="s">
        <v>23</v>
      </c>
      <c r="K37" s="5" t="s">
        <v>24</v>
      </c>
      <c r="L37" s="5" t="s">
        <v>30</v>
      </c>
      <c r="M37" s="5" t="s">
        <v>31</v>
      </c>
      <c r="N37" s="5" t="s">
        <v>30</v>
      </c>
      <c r="O37" s="5" t="s">
        <v>27</v>
      </c>
      <c r="P37" s="5" t="s">
        <v>31</v>
      </c>
      <c r="Q37" s="5" t="s">
        <v>27</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167</v>
      </c>
      <c r="D39" s="5" t="s">
        <v>381</v>
      </c>
      <c r="E39" s="5" t="s">
        <v>44</v>
      </c>
      <c r="F39" s="5" t="s">
        <v>182</v>
      </c>
      <c r="G39" s="5" t="s">
        <v>141</v>
      </c>
      <c r="H39" s="5" t="s">
        <v>131</v>
      </c>
      <c r="I39" s="5" t="s">
        <v>93</v>
      </c>
      <c r="J39" s="5" t="s">
        <v>271</v>
      </c>
      <c r="K39" s="5" t="s">
        <v>159</v>
      </c>
      <c r="L39" s="5" t="s">
        <v>118</v>
      </c>
      <c r="M39" s="5" t="s">
        <v>88</v>
      </c>
      <c r="N39" s="5" t="s">
        <v>159</v>
      </c>
      <c r="O39" s="5" t="s">
        <v>107</v>
      </c>
      <c r="P39" s="5" t="s">
        <v>382</v>
      </c>
      <c r="Q39" s="5" t="s">
        <v>130</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556</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157</v>
      </c>
      <c r="D5" s="5" t="s">
        <v>383</v>
      </c>
      <c r="E5" s="5" t="s">
        <v>212</v>
      </c>
      <c r="F5" s="5" t="s">
        <v>93</v>
      </c>
      <c r="G5" s="5" t="s">
        <v>384</v>
      </c>
      <c r="H5" s="5" t="s">
        <v>182</v>
      </c>
      <c r="I5" s="5" t="s">
        <v>131</v>
      </c>
      <c r="J5" s="5" t="s">
        <v>175</v>
      </c>
      <c r="K5" s="5" t="s">
        <v>167</v>
      </c>
      <c r="L5" s="5" t="s">
        <v>182</v>
      </c>
      <c r="M5" s="5" t="s">
        <v>76</v>
      </c>
      <c r="N5" s="5" t="s">
        <v>154</v>
      </c>
      <c r="O5" s="5" t="s">
        <v>131</v>
      </c>
      <c r="P5" s="5" t="s">
        <v>116</v>
      </c>
      <c r="Q5" s="5" t="s">
        <v>156</v>
      </c>
    </row>
    <row r="6" spans="1:17" x14ac:dyDescent="0.2">
      <c r="A6" t="s">
        <v>39</v>
      </c>
      <c r="B6" t="s">
        <v>40</v>
      </c>
      <c r="C6" s="5" t="s">
        <v>385</v>
      </c>
      <c r="D6" s="5" t="s">
        <v>300</v>
      </c>
      <c r="E6" s="5" t="s">
        <v>364</v>
      </c>
      <c r="F6" s="5" t="s">
        <v>237</v>
      </c>
      <c r="G6" s="5" t="s">
        <v>170</v>
      </c>
      <c r="H6" s="5" t="s">
        <v>371</v>
      </c>
      <c r="I6" s="5" t="s">
        <v>43</v>
      </c>
      <c r="J6" s="5" t="s">
        <v>386</v>
      </c>
      <c r="K6" s="5" t="s">
        <v>289</v>
      </c>
      <c r="L6" s="5" t="s">
        <v>289</v>
      </c>
      <c r="M6" s="5" t="s">
        <v>302</v>
      </c>
      <c r="N6" s="5" t="s">
        <v>231</v>
      </c>
      <c r="O6" s="5" t="s">
        <v>236</v>
      </c>
      <c r="P6" s="5" t="s">
        <v>339</v>
      </c>
      <c r="Q6" s="5" t="s">
        <v>53</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72</v>
      </c>
      <c r="D9" s="5" t="s">
        <v>72</v>
      </c>
      <c r="E9" s="5" t="s">
        <v>72</v>
      </c>
      <c r="F9" s="5" t="s">
        <v>24</v>
      </c>
      <c r="G9" s="5" t="s">
        <v>65</v>
      </c>
      <c r="H9" s="5" t="s">
        <v>72</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36</v>
      </c>
      <c r="M11" s="5" t="s">
        <v>387</v>
      </c>
      <c r="N11" s="5" t="s">
        <v>27</v>
      </c>
      <c r="O11" s="5" t="s">
        <v>38</v>
      </c>
      <c r="P11" s="5" t="s">
        <v>137</v>
      </c>
      <c r="Q11" s="5" t="s">
        <v>83</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23</v>
      </c>
      <c r="G14" s="5" t="s">
        <v>23</v>
      </c>
      <c r="H14" s="5" t="s">
        <v>24</v>
      </c>
      <c r="I14" s="5" t="s">
        <v>72</v>
      </c>
      <c r="J14" s="5" t="s">
        <v>72</v>
      </c>
      <c r="K14" s="5" t="s">
        <v>72</v>
      </c>
      <c r="L14" s="5" t="s">
        <v>23</v>
      </c>
      <c r="M14" s="5" t="s">
        <v>23</v>
      </c>
      <c r="N14" s="5" t="s">
        <v>24</v>
      </c>
      <c r="O14" s="5" t="s">
        <v>23</v>
      </c>
      <c r="P14" s="5" t="s">
        <v>23</v>
      </c>
      <c r="Q14" s="5" t="s">
        <v>24</v>
      </c>
    </row>
    <row r="15" spans="1:17" x14ac:dyDescent="0.2">
      <c r="A15" t="s">
        <v>25</v>
      </c>
      <c r="B15" t="s">
        <v>64</v>
      </c>
      <c r="C15" s="5" t="s">
        <v>36</v>
      </c>
      <c r="D15" s="5" t="s">
        <v>151</v>
      </c>
      <c r="E15" s="5" t="s">
        <v>27</v>
      </c>
      <c r="F15" s="5" t="s">
        <v>72</v>
      </c>
      <c r="G15" s="5" t="s">
        <v>72</v>
      </c>
      <c r="H15" s="5" t="s">
        <v>30</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81</v>
      </c>
      <c r="D18" s="5" t="s">
        <v>225</v>
      </c>
      <c r="E18" s="5" t="s">
        <v>34</v>
      </c>
      <c r="F18" s="5" t="s">
        <v>24</v>
      </c>
      <c r="G18" s="5" t="s">
        <v>65</v>
      </c>
      <c r="H18" s="5" t="s">
        <v>72</v>
      </c>
      <c r="I18" s="5" t="s">
        <v>23</v>
      </c>
      <c r="J18" s="5" t="s">
        <v>23</v>
      </c>
      <c r="K18" s="5" t="s">
        <v>24</v>
      </c>
      <c r="L18" s="5" t="s">
        <v>72</v>
      </c>
      <c r="M18" s="5" t="s">
        <v>72</v>
      </c>
      <c r="N18" s="5" t="s">
        <v>72</v>
      </c>
      <c r="O18" s="5" t="s">
        <v>23</v>
      </c>
      <c r="P18" s="5" t="s">
        <v>23</v>
      </c>
      <c r="Q18" s="5" t="s">
        <v>24</v>
      </c>
    </row>
    <row r="19" spans="1:17" x14ac:dyDescent="0.2">
      <c r="A19" t="s">
        <v>25</v>
      </c>
      <c r="B19" t="s">
        <v>69</v>
      </c>
      <c r="C19" s="5" t="s">
        <v>23</v>
      </c>
      <c r="D19" s="5" t="s">
        <v>23</v>
      </c>
      <c r="E19" s="5" t="s">
        <v>24</v>
      </c>
      <c r="F19" s="5" t="s">
        <v>36</v>
      </c>
      <c r="G19" s="5" t="s">
        <v>31</v>
      </c>
      <c r="H19" s="5" t="s">
        <v>36</v>
      </c>
      <c r="I19" s="5" t="s">
        <v>23</v>
      </c>
      <c r="J19" s="5" t="s">
        <v>23</v>
      </c>
      <c r="K19" s="5" t="s">
        <v>23</v>
      </c>
      <c r="L19" s="5" t="s">
        <v>23</v>
      </c>
      <c r="M19" s="5" t="s">
        <v>23</v>
      </c>
      <c r="N19" s="5" t="s">
        <v>23</v>
      </c>
      <c r="O19" s="5" t="s">
        <v>23</v>
      </c>
      <c r="P19" s="5" t="s">
        <v>23</v>
      </c>
      <c r="Q19" s="5" t="s">
        <v>23</v>
      </c>
    </row>
    <row r="20" spans="1:17" x14ac:dyDescent="0.2">
      <c r="A20" t="s">
        <v>25</v>
      </c>
      <c r="B20" t="s">
        <v>70</v>
      </c>
      <c r="C20" s="5" t="s">
        <v>83</v>
      </c>
      <c r="D20" s="5" t="s">
        <v>388</v>
      </c>
      <c r="E20" s="5" t="s">
        <v>103</v>
      </c>
      <c r="F20" s="5" t="s">
        <v>32</v>
      </c>
      <c r="G20" s="5" t="s">
        <v>389</v>
      </c>
      <c r="H20" s="5" t="s">
        <v>29</v>
      </c>
      <c r="I20" s="5" t="s">
        <v>38</v>
      </c>
      <c r="J20" s="5" t="s">
        <v>31</v>
      </c>
      <c r="K20" s="5" t="s">
        <v>38</v>
      </c>
      <c r="L20" s="5" t="s">
        <v>38</v>
      </c>
      <c r="M20" s="5" t="s">
        <v>31</v>
      </c>
      <c r="N20" s="5" t="s">
        <v>38</v>
      </c>
      <c r="O20" s="5" t="s">
        <v>29</v>
      </c>
      <c r="P20" s="5" t="s">
        <v>390</v>
      </c>
      <c r="Q20" s="5" t="s">
        <v>29</v>
      </c>
    </row>
    <row r="21" spans="1:17" x14ac:dyDescent="0.2">
      <c r="A21" t="s">
        <v>25</v>
      </c>
      <c r="B21" t="s">
        <v>71</v>
      </c>
      <c r="C21" s="5" t="s">
        <v>23</v>
      </c>
      <c r="D21" s="5" t="s">
        <v>23</v>
      </c>
      <c r="E21" s="5" t="s">
        <v>24</v>
      </c>
      <c r="F21" s="5" t="s">
        <v>72</v>
      </c>
      <c r="G21" s="5" t="s">
        <v>72</v>
      </c>
      <c r="H21" s="5" t="s">
        <v>72</v>
      </c>
      <c r="I21" s="5" t="s">
        <v>36</v>
      </c>
      <c r="J21" s="5" t="s">
        <v>31</v>
      </c>
      <c r="K21" s="5" t="s">
        <v>36</v>
      </c>
      <c r="L21" s="5" t="s">
        <v>72</v>
      </c>
      <c r="M21" s="5" t="s">
        <v>72</v>
      </c>
      <c r="N21" s="5" t="s">
        <v>72</v>
      </c>
      <c r="O21" s="5" t="s">
        <v>23</v>
      </c>
      <c r="P21" s="5" t="s">
        <v>23</v>
      </c>
      <c r="Q21" s="5" t="s">
        <v>24</v>
      </c>
    </row>
    <row r="22" spans="1:17" x14ac:dyDescent="0.2">
      <c r="A22" t="s">
        <v>25</v>
      </c>
      <c r="B22" t="s">
        <v>73</v>
      </c>
      <c r="C22" s="5" t="s">
        <v>36</v>
      </c>
      <c r="D22" s="5" t="s">
        <v>31</v>
      </c>
      <c r="E22" s="5" t="s">
        <v>36</v>
      </c>
      <c r="F22" s="5" t="s">
        <v>36</v>
      </c>
      <c r="G22" s="5" t="s">
        <v>140</v>
      </c>
      <c r="H22" s="5" t="s">
        <v>36</v>
      </c>
      <c r="I22" s="5" t="s">
        <v>32</v>
      </c>
      <c r="J22" s="5" t="s">
        <v>193</v>
      </c>
      <c r="K22" s="5" t="s">
        <v>29</v>
      </c>
      <c r="L22" s="5" t="s">
        <v>38</v>
      </c>
      <c r="M22" s="5" t="s">
        <v>280</v>
      </c>
      <c r="N22" s="5" t="s">
        <v>81</v>
      </c>
      <c r="O22" s="5" t="s">
        <v>32</v>
      </c>
      <c r="P22" s="5" t="s">
        <v>343</v>
      </c>
      <c r="Q22" s="5" t="s">
        <v>29</v>
      </c>
    </row>
    <row r="23" spans="1:17" x14ac:dyDescent="0.2">
      <c r="A23" t="s">
        <v>25</v>
      </c>
      <c r="B23" t="s">
        <v>77</v>
      </c>
      <c r="C23" s="5" t="s">
        <v>83</v>
      </c>
      <c r="D23" s="5" t="s">
        <v>391</v>
      </c>
      <c r="E23" s="5" t="s">
        <v>34</v>
      </c>
      <c r="F23" s="5" t="s">
        <v>32</v>
      </c>
      <c r="G23" s="5" t="s">
        <v>183</v>
      </c>
      <c r="H23" s="5" t="s">
        <v>29</v>
      </c>
      <c r="I23" s="5" t="s">
        <v>34</v>
      </c>
      <c r="J23" s="5" t="s">
        <v>264</v>
      </c>
      <c r="K23" s="5" t="s">
        <v>34</v>
      </c>
      <c r="L23" s="5" t="s">
        <v>29</v>
      </c>
      <c r="M23" s="5" t="s">
        <v>31</v>
      </c>
      <c r="N23" s="5" t="s">
        <v>29</v>
      </c>
      <c r="O23" s="5" t="s">
        <v>32</v>
      </c>
      <c r="P23" s="5" t="s">
        <v>31</v>
      </c>
      <c r="Q23" s="5" t="s">
        <v>32</v>
      </c>
    </row>
    <row r="24" spans="1:17" x14ac:dyDescent="0.2">
      <c r="A24" t="s">
        <v>39</v>
      </c>
      <c r="B24" t="s">
        <v>59</v>
      </c>
      <c r="C24" s="5" t="s">
        <v>23</v>
      </c>
      <c r="D24" s="5" t="s">
        <v>23</v>
      </c>
      <c r="E24" s="5" t="s">
        <v>23</v>
      </c>
      <c r="F24" s="5" t="s">
        <v>23</v>
      </c>
      <c r="G24" s="5" t="s">
        <v>23</v>
      </c>
      <c r="H24" s="5" t="s">
        <v>23</v>
      </c>
      <c r="I24" s="5" t="s">
        <v>23</v>
      </c>
      <c r="J24" s="5" t="s">
        <v>23</v>
      </c>
      <c r="K24" s="5" t="s">
        <v>23</v>
      </c>
      <c r="L24" s="5" t="s">
        <v>32</v>
      </c>
      <c r="M24" s="5" t="s">
        <v>277</v>
      </c>
      <c r="N24" s="5" t="s">
        <v>29</v>
      </c>
      <c r="O24" s="5" t="s">
        <v>27</v>
      </c>
      <c r="P24" s="5" t="s">
        <v>110</v>
      </c>
      <c r="Q24" s="5" t="s">
        <v>38</v>
      </c>
    </row>
    <row r="25" spans="1:17" x14ac:dyDescent="0.2">
      <c r="A25" t="s">
        <v>39</v>
      </c>
      <c r="B25" t="s">
        <v>78</v>
      </c>
      <c r="C25" s="5" t="s">
        <v>83</v>
      </c>
      <c r="D25" s="5" t="s">
        <v>325</v>
      </c>
      <c r="E25" s="5" t="s">
        <v>83</v>
      </c>
      <c r="F25" s="5" t="s">
        <v>29</v>
      </c>
      <c r="G25" s="5" t="s">
        <v>347</v>
      </c>
      <c r="H25" s="5" t="s">
        <v>29</v>
      </c>
      <c r="I25" s="5" t="s">
        <v>32</v>
      </c>
      <c r="J25" s="5" t="s">
        <v>88</v>
      </c>
      <c r="K25" s="5" t="s">
        <v>32</v>
      </c>
      <c r="L25" s="5" t="s">
        <v>38</v>
      </c>
      <c r="M25" s="5" t="s">
        <v>140</v>
      </c>
      <c r="N25" s="5" t="s">
        <v>38</v>
      </c>
      <c r="O25" s="5" t="s">
        <v>32</v>
      </c>
      <c r="P25" s="5" t="s">
        <v>287</v>
      </c>
      <c r="Q25" s="5" t="s">
        <v>29</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72</v>
      </c>
      <c r="D27" s="5" t="s">
        <v>72</v>
      </c>
      <c r="E27" s="5" t="s">
        <v>72</v>
      </c>
      <c r="F27" s="5" t="s">
        <v>23</v>
      </c>
      <c r="G27" s="5" t="s">
        <v>23</v>
      </c>
      <c r="H27" s="5" t="s">
        <v>24</v>
      </c>
      <c r="I27" s="5" t="s">
        <v>23</v>
      </c>
      <c r="J27" s="5" t="s">
        <v>23</v>
      </c>
      <c r="K27" s="5" t="s">
        <v>24</v>
      </c>
      <c r="L27" s="5" t="s">
        <v>30</v>
      </c>
      <c r="M27" s="5" t="s">
        <v>280</v>
      </c>
      <c r="N27" s="5" t="s">
        <v>36</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24</v>
      </c>
      <c r="D29" s="5" t="s">
        <v>65</v>
      </c>
      <c r="E29" s="5" t="s">
        <v>27</v>
      </c>
      <c r="F29" s="5" t="s">
        <v>83</v>
      </c>
      <c r="G29" s="5" t="s">
        <v>277</v>
      </c>
      <c r="H29" s="5" t="s">
        <v>83</v>
      </c>
      <c r="I29" s="5" t="s">
        <v>27</v>
      </c>
      <c r="J29" s="5" t="s">
        <v>392</v>
      </c>
      <c r="K29" s="5" t="s">
        <v>32</v>
      </c>
      <c r="L29" s="5" t="s">
        <v>96</v>
      </c>
      <c r="M29" s="5" t="s">
        <v>276</v>
      </c>
      <c r="N29" s="5" t="s">
        <v>96</v>
      </c>
      <c r="O29" s="5" t="s">
        <v>36</v>
      </c>
      <c r="P29" s="5" t="s">
        <v>151</v>
      </c>
      <c r="Q29" s="5" t="s">
        <v>27</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81</v>
      </c>
      <c r="D32" s="5" t="s">
        <v>393</v>
      </c>
      <c r="E32" s="5" t="s">
        <v>34</v>
      </c>
      <c r="F32" s="5" t="s">
        <v>36</v>
      </c>
      <c r="G32" s="5" t="s">
        <v>133</v>
      </c>
      <c r="H32" s="5" t="s">
        <v>36</v>
      </c>
      <c r="I32" s="5" t="s">
        <v>36</v>
      </c>
      <c r="J32" s="5" t="s">
        <v>171</v>
      </c>
      <c r="K32" s="5" t="s">
        <v>36</v>
      </c>
      <c r="L32" s="5" t="s">
        <v>36</v>
      </c>
      <c r="M32" s="5" t="s">
        <v>151</v>
      </c>
      <c r="N32" s="5" t="s">
        <v>27</v>
      </c>
      <c r="O32" s="5" t="s">
        <v>23</v>
      </c>
      <c r="P32" s="5" t="s">
        <v>23</v>
      </c>
      <c r="Q32" s="5" t="s">
        <v>24</v>
      </c>
    </row>
    <row r="33" spans="1:17" x14ac:dyDescent="0.2">
      <c r="A33" t="s">
        <v>39</v>
      </c>
      <c r="B33" t="s">
        <v>68</v>
      </c>
      <c r="C33" s="5" t="s">
        <v>93</v>
      </c>
      <c r="D33" s="5" t="s">
        <v>181</v>
      </c>
      <c r="E33" s="5" t="s">
        <v>159</v>
      </c>
      <c r="F33" s="5" t="s">
        <v>34</v>
      </c>
      <c r="G33" s="5" t="s">
        <v>191</v>
      </c>
      <c r="H33" s="5" t="s">
        <v>130</v>
      </c>
      <c r="I33" s="5" t="s">
        <v>107</v>
      </c>
      <c r="J33" s="5" t="s">
        <v>394</v>
      </c>
      <c r="K33" s="5" t="s">
        <v>159</v>
      </c>
      <c r="L33" s="5" t="s">
        <v>118</v>
      </c>
      <c r="M33" s="5" t="s">
        <v>31</v>
      </c>
      <c r="N33" s="5" t="s">
        <v>118</v>
      </c>
      <c r="O33" s="5" t="s">
        <v>118</v>
      </c>
      <c r="P33" s="5" t="s">
        <v>126</v>
      </c>
      <c r="Q33" s="5" t="s">
        <v>93</v>
      </c>
    </row>
    <row r="34" spans="1:17" x14ac:dyDescent="0.2">
      <c r="A34" t="s">
        <v>39</v>
      </c>
      <c r="B34" t="s">
        <v>91</v>
      </c>
      <c r="C34" s="5" t="s">
        <v>38</v>
      </c>
      <c r="D34" s="5" t="s">
        <v>79</v>
      </c>
      <c r="E34" s="5" t="s">
        <v>32</v>
      </c>
      <c r="F34" s="5" t="s">
        <v>38</v>
      </c>
      <c r="G34" s="5" t="s">
        <v>80</v>
      </c>
      <c r="H34" s="5" t="s">
        <v>32</v>
      </c>
      <c r="I34" s="5" t="s">
        <v>30</v>
      </c>
      <c r="J34" s="5" t="s">
        <v>31</v>
      </c>
      <c r="K34" s="5" t="s">
        <v>30</v>
      </c>
      <c r="L34" s="5" t="s">
        <v>27</v>
      </c>
      <c r="M34" s="5" t="s">
        <v>31</v>
      </c>
      <c r="N34" s="5" t="s">
        <v>27</v>
      </c>
      <c r="O34" s="5" t="s">
        <v>30</v>
      </c>
      <c r="P34" s="5" t="s">
        <v>37</v>
      </c>
      <c r="Q34" s="5" t="s">
        <v>27</v>
      </c>
    </row>
    <row r="35" spans="1:17" x14ac:dyDescent="0.2">
      <c r="A35" t="s">
        <v>39</v>
      </c>
      <c r="B35" t="s">
        <v>99</v>
      </c>
      <c r="C35" s="5" t="s">
        <v>23</v>
      </c>
      <c r="D35" s="5" t="s">
        <v>23</v>
      </c>
      <c r="E35" s="5" t="s">
        <v>24</v>
      </c>
      <c r="F35" s="5" t="s">
        <v>72</v>
      </c>
      <c r="G35" s="5" t="s">
        <v>72</v>
      </c>
      <c r="H35" s="5" t="s">
        <v>72</v>
      </c>
      <c r="I35" s="5" t="s">
        <v>72</v>
      </c>
      <c r="J35" s="5" t="s">
        <v>72</v>
      </c>
      <c r="K35" s="5" t="s">
        <v>72</v>
      </c>
      <c r="L35" s="5" t="s">
        <v>23</v>
      </c>
      <c r="M35" s="5" t="s">
        <v>23</v>
      </c>
      <c r="N35" s="5" t="s">
        <v>24</v>
      </c>
      <c r="O35" s="5" t="s">
        <v>72</v>
      </c>
      <c r="P35" s="5" t="s">
        <v>72</v>
      </c>
      <c r="Q35" s="5" t="s">
        <v>72</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154</v>
      </c>
      <c r="D37" s="5" t="s">
        <v>395</v>
      </c>
      <c r="E37" s="5" t="s">
        <v>167</v>
      </c>
      <c r="F37" s="5" t="s">
        <v>32</v>
      </c>
      <c r="G37" s="5" t="s">
        <v>396</v>
      </c>
      <c r="H37" s="5" t="s">
        <v>96</v>
      </c>
      <c r="I37" s="5" t="s">
        <v>130</v>
      </c>
      <c r="J37" s="5" t="s">
        <v>303</v>
      </c>
      <c r="K37" s="5" t="s">
        <v>130</v>
      </c>
      <c r="L37" s="5" t="s">
        <v>103</v>
      </c>
      <c r="M37" s="5" t="s">
        <v>397</v>
      </c>
      <c r="N37" s="5" t="s">
        <v>103</v>
      </c>
      <c r="O37" s="5" t="s">
        <v>38</v>
      </c>
      <c r="P37" s="5" t="s">
        <v>327</v>
      </c>
      <c r="Q37" s="5" t="s">
        <v>38</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162</v>
      </c>
      <c r="D39" s="5" t="s">
        <v>398</v>
      </c>
      <c r="E39" s="5" t="s">
        <v>46</v>
      </c>
      <c r="F39" s="5" t="s">
        <v>167</v>
      </c>
      <c r="G39" s="5" t="s">
        <v>399</v>
      </c>
      <c r="H39" s="5" t="s">
        <v>44</v>
      </c>
      <c r="I39" s="5" t="s">
        <v>159</v>
      </c>
      <c r="J39" s="5" t="s">
        <v>400</v>
      </c>
      <c r="K39" s="5" t="s">
        <v>154</v>
      </c>
      <c r="L39" s="5" t="s">
        <v>130</v>
      </c>
      <c r="M39" s="5" t="s">
        <v>401</v>
      </c>
      <c r="N39" s="5" t="s">
        <v>118</v>
      </c>
      <c r="O39" s="5" t="s">
        <v>83</v>
      </c>
      <c r="P39" s="5" t="s">
        <v>402</v>
      </c>
      <c r="Q39" s="5" t="s">
        <v>83</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555</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72</v>
      </c>
      <c r="D5" s="5" t="s">
        <v>72</v>
      </c>
      <c r="E5" s="5" t="s">
        <v>72</v>
      </c>
      <c r="F5" s="5" t="s">
        <v>23</v>
      </c>
      <c r="G5" s="5" t="s">
        <v>23</v>
      </c>
      <c r="H5" s="5" t="s">
        <v>24</v>
      </c>
      <c r="I5" s="5" t="s">
        <v>23</v>
      </c>
      <c r="J5" s="5" t="s">
        <v>23</v>
      </c>
      <c r="K5" s="5" t="s">
        <v>24</v>
      </c>
      <c r="L5" s="5" t="s">
        <v>27</v>
      </c>
      <c r="M5" s="5" t="s">
        <v>370</v>
      </c>
      <c r="N5" s="5" t="s">
        <v>38</v>
      </c>
      <c r="O5" s="5" t="s">
        <v>72</v>
      </c>
      <c r="P5" s="5" t="s">
        <v>72</v>
      </c>
      <c r="Q5" s="5" t="s">
        <v>72</v>
      </c>
    </row>
    <row r="6" spans="1:17" x14ac:dyDescent="0.2">
      <c r="A6" t="s">
        <v>39</v>
      </c>
      <c r="B6" t="s">
        <v>40</v>
      </c>
      <c r="C6" s="5" t="s">
        <v>130</v>
      </c>
      <c r="D6" s="5" t="s">
        <v>322</v>
      </c>
      <c r="E6" s="5" t="s">
        <v>159</v>
      </c>
      <c r="F6" s="5" t="s">
        <v>103</v>
      </c>
      <c r="G6" s="5" t="s">
        <v>403</v>
      </c>
      <c r="H6" s="5" t="s">
        <v>93</v>
      </c>
      <c r="I6" s="5" t="s">
        <v>38</v>
      </c>
      <c r="J6" s="5" t="s">
        <v>404</v>
      </c>
      <c r="K6" s="5" t="s">
        <v>34</v>
      </c>
      <c r="L6" s="5" t="s">
        <v>29</v>
      </c>
      <c r="M6" s="5" t="s">
        <v>141</v>
      </c>
      <c r="N6" s="5" t="s">
        <v>81</v>
      </c>
      <c r="O6" s="5" t="s">
        <v>27</v>
      </c>
      <c r="P6" s="5" t="s">
        <v>405</v>
      </c>
      <c r="Q6" s="5" t="s">
        <v>29</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23</v>
      </c>
      <c r="G14" s="5" t="s">
        <v>23</v>
      </c>
      <c r="H14" s="5" t="s">
        <v>24</v>
      </c>
      <c r="I14" s="5" t="s">
        <v>23</v>
      </c>
      <c r="J14" s="5" t="s">
        <v>23</v>
      </c>
      <c r="K14" s="5" t="s">
        <v>24</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72</v>
      </c>
      <c r="D22" s="5" t="s">
        <v>72</v>
      </c>
      <c r="E22" s="5" t="s">
        <v>72</v>
      </c>
      <c r="F22" s="5" t="s">
        <v>23</v>
      </c>
      <c r="G22" s="5" t="s">
        <v>23</v>
      </c>
      <c r="H22" s="5" t="s">
        <v>24</v>
      </c>
      <c r="I22" s="5" t="s">
        <v>23</v>
      </c>
      <c r="J22" s="5" t="s">
        <v>23</v>
      </c>
      <c r="K22" s="5" t="s">
        <v>24</v>
      </c>
      <c r="L22" s="5" t="s">
        <v>27</v>
      </c>
      <c r="M22" s="5" t="s">
        <v>370</v>
      </c>
      <c r="N22" s="5" t="s">
        <v>38</v>
      </c>
      <c r="O22" s="5" t="s">
        <v>72</v>
      </c>
      <c r="P22" s="5" t="s">
        <v>72</v>
      </c>
      <c r="Q22" s="5" t="s">
        <v>72</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23</v>
      </c>
      <c r="D25" s="5" t="s">
        <v>23</v>
      </c>
      <c r="E25" s="5" t="s">
        <v>24</v>
      </c>
      <c r="F25" s="5" t="s">
        <v>23</v>
      </c>
      <c r="G25" s="5" t="s">
        <v>23</v>
      </c>
      <c r="H25" s="5" t="s">
        <v>24</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23</v>
      </c>
      <c r="D27" s="5" t="s">
        <v>23</v>
      </c>
      <c r="E27" s="5" t="s">
        <v>24</v>
      </c>
      <c r="F27" s="5" t="s">
        <v>23</v>
      </c>
      <c r="G27" s="5" t="s">
        <v>23</v>
      </c>
      <c r="H27" s="5" t="s">
        <v>24</v>
      </c>
      <c r="I27" s="5" t="s">
        <v>23</v>
      </c>
      <c r="J27" s="5" t="s">
        <v>23</v>
      </c>
      <c r="K27" s="5" t="s">
        <v>24</v>
      </c>
      <c r="L27" s="5" t="s">
        <v>23</v>
      </c>
      <c r="M27" s="5" t="s">
        <v>23</v>
      </c>
      <c r="N27" s="5" t="s">
        <v>24</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36</v>
      </c>
      <c r="D32" s="5" t="s">
        <v>406</v>
      </c>
      <c r="E32" s="5" t="s">
        <v>27</v>
      </c>
      <c r="F32" s="5" t="s">
        <v>36</v>
      </c>
      <c r="G32" s="5" t="s">
        <v>407</v>
      </c>
      <c r="H32" s="5" t="s">
        <v>29</v>
      </c>
      <c r="I32" s="5" t="s">
        <v>23</v>
      </c>
      <c r="J32" s="5" t="s">
        <v>23</v>
      </c>
      <c r="K32" s="5" t="s">
        <v>24</v>
      </c>
      <c r="L32" s="5" t="s">
        <v>27</v>
      </c>
      <c r="M32" s="5" t="s">
        <v>31</v>
      </c>
      <c r="N32" s="5" t="s">
        <v>27</v>
      </c>
      <c r="O32" s="5" t="s">
        <v>24</v>
      </c>
      <c r="P32" s="5" t="s">
        <v>65</v>
      </c>
      <c r="Q32" s="5" t="s">
        <v>27</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72</v>
      </c>
      <c r="D34" s="5" t="s">
        <v>72</v>
      </c>
      <c r="E34" s="5" t="s">
        <v>36</v>
      </c>
      <c r="F34" s="5" t="s">
        <v>36</v>
      </c>
      <c r="G34" s="5" t="s">
        <v>31</v>
      </c>
      <c r="H34" s="5" t="s">
        <v>36</v>
      </c>
      <c r="I34" s="5" t="s">
        <v>24</v>
      </c>
      <c r="J34" s="5" t="s">
        <v>65</v>
      </c>
      <c r="K34" s="5" t="s">
        <v>36</v>
      </c>
      <c r="L34" s="5" t="s">
        <v>23</v>
      </c>
      <c r="M34" s="5" t="s">
        <v>23</v>
      </c>
      <c r="N34" s="5" t="s">
        <v>24</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24</v>
      </c>
      <c r="G36" s="5" t="s">
        <v>65</v>
      </c>
      <c r="H36" s="5" t="s">
        <v>72</v>
      </c>
      <c r="I36" s="5" t="s">
        <v>72</v>
      </c>
      <c r="J36" s="5" t="s">
        <v>72</v>
      </c>
      <c r="K36" s="5" t="s">
        <v>72</v>
      </c>
      <c r="L36" s="5" t="s">
        <v>36</v>
      </c>
      <c r="M36" s="5" t="s">
        <v>31</v>
      </c>
      <c r="N36" s="5" t="s">
        <v>36</v>
      </c>
      <c r="O36" s="5" t="s">
        <v>36</v>
      </c>
      <c r="P36" s="5" t="s">
        <v>256</v>
      </c>
      <c r="Q36" s="5" t="s">
        <v>36</v>
      </c>
    </row>
    <row r="37" spans="1:17" x14ac:dyDescent="0.2">
      <c r="A37" t="s">
        <v>39</v>
      </c>
      <c r="B37" t="s">
        <v>71</v>
      </c>
      <c r="C37" s="5" t="s">
        <v>81</v>
      </c>
      <c r="D37" s="5" t="s">
        <v>31</v>
      </c>
      <c r="E37" s="5" t="s">
        <v>81</v>
      </c>
      <c r="F37" s="5" t="s">
        <v>30</v>
      </c>
      <c r="G37" s="5" t="s">
        <v>31</v>
      </c>
      <c r="H37" s="5" t="s">
        <v>30</v>
      </c>
      <c r="I37" s="5" t="s">
        <v>36</v>
      </c>
      <c r="J37" s="5" t="s">
        <v>170</v>
      </c>
      <c r="K37" s="5" t="s">
        <v>27</v>
      </c>
      <c r="L37" s="5" t="s">
        <v>23</v>
      </c>
      <c r="M37" s="5" t="s">
        <v>23</v>
      </c>
      <c r="N37" s="5" t="s">
        <v>24</v>
      </c>
      <c r="O37" s="5" t="s">
        <v>23</v>
      </c>
      <c r="P37" s="5" t="s">
        <v>23</v>
      </c>
      <c r="Q37" s="5" t="s">
        <v>24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27</v>
      </c>
      <c r="D39" s="5" t="s">
        <v>169</v>
      </c>
      <c r="E39" s="5" t="s">
        <v>38</v>
      </c>
      <c r="F39" s="5" t="s">
        <v>32</v>
      </c>
      <c r="G39" s="5" t="s">
        <v>183</v>
      </c>
      <c r="H39" s="5" t="s">
        <v>29</v>
      </c>
      <c r="I39" s="5" t="s">
        <v>36</v>
      </c>
      <c r="J39" s="5" t="s">
        <v>408</v>
      </c>
      <c r="K39" s="5" t="s">
        <v>27</v>
      </c>
      <c r="L39" s="5" t="s">
        <v>30</v>
      </c>
      <c r="M39" s="5" t="s">
        <v>221</v>
      </c>
      <c r="N39" s="5" t="s">
        <v>36</v>
      </c>
      <c r="O39" s="5" t="s">
        <v>72</v>
      </c>
      <c r="P39" s="5" t="s">
        <v>72</v>
      </c>
      <c r="Q39" s="5" t="s">
        <v>72</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569</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27</v>
      </c>
      <c r="D5" s="5" t="s">
        <v>293</v>
      </c>
      <c r="E5" s="5" t="s">
        <v>38</v>
      </c>
      <c r="F5" s="5" t="s">
        <v>103</v>
      </c>
      <c r="G5" s="5" t="s">
        <v>147</v>
      </c>
      <c r="H5" s="5" t="s">
        <v>96</v>
      </c>
      <c r="I5" s="5" t="s">
        <v>107</v>
      </c>
      <c r="J5" s="5" t="s">
        <v>391</v>
      </c>
      <c r="K5" s="5" t="s">
        <v>130</v>
      </c>
      <c r="L5" s="5" t="s">
        <v>159</v>
      </c>
      <c r="M5" s="5" t="s">
        <v>377</v>
      </c>
      <c r="N5" s="5" t="s">
        <v>108</v>
      </c>
      <c r="O5" s="5" t="s">
        <v>107</v>
      </c>
      <c r="P5" s="5" t="s">
        <v>409</v>
      </c>
      <c r="Q5" s="5" t="s">
        <v>130</v>
      </c>
    </row>
    <row r="6" spans="1:17" x14ac:dyDescent="0.2">
      <c r="A6" t="s">
        <v>39</v>
      </c>
      <c r="B6" t="s">
        <v>40</v>
      </c>
      <c r="C6" s="5" t="s">
        <v>289</v>
      </c>
      <c r="D6" s="5" t="s">
        <v>410</v>
      </c>
      <c r="E6" s="5" t="s">
        <v>316</v>
      </c>
      <c r="F6" s="5" t="s">
        <v>244</v>
      </c>
      <c r="G6" s="5" t="s">
        <v>128</v>
      </c>
      <c r="H6" s="5" t="s">
        <v>124</v>
      </c>
      <c r="I6" s="5" t="s">
        <v>129</v>
      </c>
      <c r="J6" s="5" t="s">
        <v>411</v>
      </c>
      <c r="K6" s="5" t="s">
        <v>127</v>
      </c>
      <c r="L6" s="5" t="s">
        <v>231</v>
      </c>
      <c r="M6" s="5" t="s">
        <v>350</v>
      </c>
      <c r="N6" s="5" t="s">
        <v>316</v>
      </c>
      <c r="O6" s="5" t="s">
        <v>41</v>
      </c>
      <c r="P6" s="5" t="s">
        <v>179</v>
      </c>
      <c r="Q6" s="5" t="s">
        <v>291</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27</v>
      </c>
      <c r="M11" s="5" t="s">
        <v>82</v>
      </c>
      <c r="N11" s="5" t="s">
        <v>27</v>
      </c>
      <c r="O11" s="5" t="s">
        <v>32</v>
      </c>
      <c r="P11" s="5" t="s">
        <v>277</v>
      </c>
      <c r="Q11" s="5" t="s">
        <v>29</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72</v>
      </c>
      <c r="M13" s="5" t="s">
        <v>72</v>
      </c>
      <c r="N13" s="5" t="s">
        <v>72</v>
      </c>
      <c r="O13" s="5" t="s">
        <v>72</v>
      </c>
      <c r="P13" s="5" t="s">
        <v>72</v>
      </c>
      <c r="Q13" s="5" t="s">
        <v>72</v>
      </c>
    </row>
    <row r="14" spans="1:17" x14ac:dyDescent="0.2">
      <c r="A14" t="s">
        <v>25</v>
      </c>
      <c r="B14" t="s">
        <v>62</v>
      </c>
      <c r="C14" s="5" t="s">
        <v>36</v>
      </c>
      <c r="D14" s="5" t="s">
        <v>88</v>
      </c>
      <c r="E14" s="5" t="s">
        <v>27</v>
      </c>
      <c r="F14" s="5" t="s">
        <v>27</v>
      </c>
      <c r="G14" s="5" t="s">
        <v>412</v>
      </c>
      <c r="H14" s="5" t="s">
        <v>38</v>
      </c>
      <c r="I14" s="5" t="s">
        <v>36</v>
      </c>
      <c r="J14" s="5" t="s">
        <v>140</v>
      </c>
      <c r="K14" s="5" t="s">
        <v>36</v>
      </c>
      <c r="L14" s="5" t="s">
        <v>30</v>
      </c>
      <c r="M14" s="5" t="s">
        <v>31</v>
      </c>
      <c r="N14" s="5" t="s">
        <v>30</v>
      </c>
      <c r="O14" s="5" t="s">
        <v>36</v>
      </c>
      <c r="P14" s="5" t="s">
        <v>31</v>
      </c>
      <c r="Q14" s="5" t="s">
        <v>36</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36</v>
      </c>
      <c r="G16" s="5" t="s">
        <v>31</v>
      </c>
      <c r="H16" s="5" t="s">
        <v>36</v>
      </c>
      <c r="I16" s="5" t="s">
        <v>81</v>
      </c>
      <c r="J16" s="5" t="s">
        <v>216</v>
      </c>
      <c r="K16" s="5" t="s">
        <v>81</v>
      </c>
      <c r="L16" s="5" t="s">
        <v>34</v>
      </c>
      <c r="M16" s="5" t="s">
        <v>31</v>
      </c>
      <c r="N16" s="5" t="s">
        <v>34</v>
      </c>
      <c r="O16" s="5" t="s">
        <v>38</v>
      </c>
      <c r="P16" s="5" t="s">
        <v>31</v>
      </c>
      <c r="Q16" s="5" t="s">
        <v>38</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72</v>
      </c>
      <c r="G18" s="5" t="s">
        <v>72</v>
      </c>
      <c r="H18" s="5" t="s">
        <v>72</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72</v>
      </c>
      <c r="G21" s="5" t="s">
        <v>72</v>
      </c>
      <c r="H21" s="5" t="s">
        <v>72</v>
      </c>
      <c r="I21" s="5" t="s">
        <v>72</v>
      </c>
      <c r="J21" s="5" t="s">
        <v>72</v>
      </c>
      <c r="K21" s="5" t="s">
        <v>72</v>
      </c>
      <c r="L21" s="5" t="s">
        <v>23</v>
      </c>
      <c r="M21" s="5" t="s">
        <v>23</v>
      </c>
      <c r="N21" s="5" t="s">
        <v>24</v>
      </c>
      <c r="O21" s="5" t="s">
        <v>72</v>
      </c>
      <c r="P21" s="5" t="s">
        <v>72</v>
      </c>
      <c r="Q21" s="5" t="s">
        <v>72</v>
      </c>
    </row>
    <row r="22" spans="1:17" x14ac:dyDescent="0.2">
      <c r="A22" t="s">
        <v>25</v>
      </c>
      <c r="B22" t="s">
        <v>73</v>
      </c>
      <c r="C22" s="5" t="s">
        <v>72</v>
      </c>
      <c r="D22" s="5" t="s">
        <v>72</v>
      </c>
      <c r="E22" s="5" t="s">
        <v>36</v>
      </c>
      <c r="F22" s="5" t="s">
        <v>27</v>
      </c>
      <c r="G22" s="5" t="s">
        <v>31</v>
      </c>
      <c r="H22" s="5" t="s">
        <v>27</v>
      </c>
      <c r="I22" s="5" t="s">
        <v>27</v>
      </c>
      <c r="J22" s="5" t="s">
        <v>409</v>
      </c>
      <c r="K22" s="5" t="s">
        <v>27</v>
      </c>
      <c r="L22" s="5" t="s">
        <v>30</v>
      </c>
      <c r="M22" s="5" t="s">
        <v>31</v>
      </c>
      <c r="N22" s="5" t="s">
        <v>30</v>
      </c>
      <c r="O22" s="5" t="s">
        <v>23</v>
      </c>
      <c r="P22" s="5" t="s">
        <v>23</v>
      </c>
      <c r="Q22" s="5" t="s">
        <v>24</v>
      </c>
    </row>
    <row r="23" spans="1:17" x14ac:dyDescent="0.2">
      <c r="A23" t="s">
        <v>25</v>
      </c>
      <c r="B23" t="s">
        <v>77</v>
      </c>
      <c r="C23" s="5" t="s">
        <v>23</v>
      </c>
      <c r="D23" s="5" t="s">
        <v>23</v>
      </c>
      <c r="E23" s="5" t="s">
        <v>24</v>
      </c>
      <c r="F23" s="5" t="s">
        <v>30</v>
      </c>
      <c r="G23" s="5" t="s">
        <v>31</v>
      </c>
      <c r="H23" s="5" t="s">
        <v>30</v>
      </c>
      <c r="I23" s="5" t="s">
        <v>23</v>
      </c>
      <c r="J23" s="5" t="s">
        <v>23</v>
      </c>
      <c r="K23" s="5" t="s">
        <v>24</v>
      </c>
      <c r="L23" s="5" t="s">
        <v>36</v>
      </c>
      <c r="M23" s="5" t="s">
        <v>31</v>
      </c>
      <c r="N23" s="5" t="s">
        <v>36</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32</v>
      </c>
      <c r="M24" s="5" t="s">
        <v>31</v>
      </c>
      <c r="N24" s="5" t="s">
        <v>32</v>
      </c>
      <c r="O24" s="5" t="s">
        <v>36</v>
      </c>
      <c r="P24" s="5" t="s">
        <v>31</v>
      </c>
      <c r="Q24" s="5" t="s">
        <v>36</v>
      </c>
    </row>
    <row r="25" spans="1:17" x14ac:dyDescent="0.2">
      <c r="A25" t="s">
        <v>39</v>
      </c>
      <c r="B25" t="s">
        <v>78</v>
      </c>
      <c r="C25" s="5" t="s">
        <v>27</v>
      </c>
      <c r="D25" s="5" t="s">
        <v>31</v>
      </c>
      <c r="E25" s="5" t="s">
        <v>27</v>
      </c>
      <c r="F25" s="5" t="s">
        <v>23</v>
      </c>
      <c r="G25" s="5" t="s">
        <v>23</v>
      </c>
      <c r="H25" s="5" t="s">
        <v>24</v>
      </c>
      <c r="I25" s="5" t="s">
        <v>30</v>
      </c>
      <c r="J25" s="5" t="s">
        <v>31</v>
      </c>
      <c r="K25" s="5" t="s">
        <v>30</v>
      </c>
      <c r="L25" s="5" t="s">
        <v>27</v>
      </c>
      <c r="M25" s="5" t="s">
        <v>31</v>
      </c>
      <c r="N25" s="5" t="s">
        <v>27</v>
      </c>
      <c r="O25" s="5" t="s">
        <v>36</v>
      </c>
      <c r="P25" s="5" t="s">
        <v>88</v>
      </c>
      <c r="Q25" s="5" t="s">
        <v>27</v>
      </c>
    </row>
    <row r="26" spans="1:17" x14ac:dyDescent="0.2">
      <c r="A26" t="s">
        <v>39</v>
      </c>
      <c r="B26" t="s">
        <v>61</v>
      </c>
      <c r="C26" s="5" t="s">
        <v>23</v>
      </c>
      <c r="D26" s="5" t="s">
        <v>23</v>
      </c>
      <c r="E26" s="5" t="s">
        <v>23</v>
      </c>
      <c r="F26" s="5" t="s">
        <v>23</v>
      </c>
      <c r="G26" s="5" t="s">
        <v>23</v>
      </c>
      <c r="H26" s="5" t="s">
        <v>23</v>
      </c>
      <c r="I26" s="5" t="s">
        <v>23</v>
      </c>
      <c r="J26" s="5" t="s">
        <v>23</v>
      </c>
      <c r="K26" s="5" t="s">
        <v>23</v>
      </c>
      <c r="L26" s="5" t="s">
        <v>103</v>
      </c>
      <c r="M26" s="5" t="s">
        <v>31</v>
      </c>
      <c r="N26" s="5" t="s">
        <v>103</v>
      </c>
      <c r="O26" s="5" t="s">
        <v>36</v>
      </c>
      <c r="P26" s="5" t="s">
        <v>31</v>
      </c>
      <c r="Q26" s="5" t="s">
        <v>36</v>
      </c>
    </row>
    <row r="27" spans="1:17" x14ac:dyDescent="0.2">
      <c r="A27" t="s">
        <v>39</v>
      </c>
      <c r="B27" t="s">
        <v>62</v>
      </c>
      <c r="C27" s="5" t="s">
        <v>159</v>
      </c>
      <c r="D27" s="5" t="s">
        <v>266</v>
      </c>
      <c r="E27" s="5" t="s">
        <v>178</v>
      </c>
      <c r="F27" s="5" t="s">
        <v>108</v>
      </c>
      <c r="G27" s="5" t="s">
        <v>324</v>
      </c>
      <c r="H27" s="5" t="s">
        <v>108</v>
      </c>
      <c r="I27" s="5" t="s">
        <v>34</v>
      </c>
      <c r="J27" s="5" t="s">
        <v>168</v>
      </c>
      <c r="K27" s="5" t="s">
        <v>103</v>
      </c>
      <c r="L27" s="5" t="s">
        <v>29</v>
      </c>
      <c r="M27" s="5" t="s">
        <v>409</v>
      </c>
      <c r="N27" s="5" t="s">
        <v>29</v>
      </c>
      <c r="O27" s="5" t="s">
        <v>36</v>
      </c>
      <c r="P27" s="5" t="s">
        <v>413</v>
      </c>
      <c r="Q27" s="5" t="s">
        <v>38</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32</v>
      </c>
      <c r="D31" s="5" t="s">
        <v>172</v>
      </c>
      <c r="E31" s="5" t="s">
        <v>29</v>
      </c>
      <c r="F31" s="5" t="s">
        <v>38</v>
      </c>
      <c r="G31" s="5" t="s">
        <v>31</v>
      </c>
      <c r="H31" s="5" t="s">
        <v>38</v>
      </c>
      <c r="I31" s="5" t="s">
        <v>24</v>
      </c>
      <c r="J31" s="5" t="s">
        <v>65</v>
      </c>
      <c r="K31" s="5" t="s">
        <v>81</v>
      </c>
      <c r="L31" s="5" t="s">
        <v>27</v>
      </c>
      <c r="M31" s="5" t="s">
        <v>31</v>
      </c>
      <c r="N31" s="5" t="s">
        <v>27</v>
      </c>
      <c r="O31" s="5" t="s">
        <v>27</v>
      </c>
      <c r="P31" s="5" t="s">
        <v>31</v>
      </c>
      <c r="Q31" s="5" t="s">
        <v>27</v>
      </c>
    </row>
    <row r="32" spans="1:17" x14ac:dyDescent="0.2">
      <c r="A32" t="s">
        <v>39</v>
      </c>
      <c r="B32" t="s">
        <v>67</v>
      </c>
      <c r="C32" s="5" t="s">
        <v>30</v>
      </c>
      <c r="D32" s="5" t="s">
        <v>31</v>
      </c>
      <c r="E32" s="5" t="s">
        <v>30</v>
      </c>
      <c r="F32" s="5" t="s">
        <v>30</v>
      </c>
      <c r="G32" s="5" t="s">
        <v>85</v>
      </c>
      <c r="H32" s="5" t="s">
        <v>36</v>
      </c>
      <c r="I32" s="5" t="s">
        <v>36</v>
      </c>
      <c r="J32" s="5" t="s">
        <v>183</v>
      </c>
      <c r="K32" s="5" t="s">
        <v>36</v>
      </c>
      <c r="L32" s="5" t="s">
        <v>27</v>
      </c>
      <c r="M32" s="5" t="s">
        <v>31</v>
      </c>
      <c r="N32" s="5" t="s">
        <v>27</v>
      </c>
      <c r="O32" s="5" t="s">
        <v>23</v>
      </c>
      <c r="P32" s="5" t="s">
        <v>23</v>
      </c>
      <c r="Q32" s="5" t="s">
        <v>24</v>
      </c>
    </row>
    <row r="33" spans="1:17" x14ac:dyDescent="0.2">
      <c r="A33" t="s">
        <v>39</v>
      </c>
      <c r="B33" t="s">
        <v>68</v>
      </c>
      <c r="C33" s="5" t="s">
        <v>38</v>
      </c>
      <c r="D33" s="5" t="s">
        <v>327</v>
      </c>
      <c r="E33" s="5" t="s">
        <v>38</v>
      </c>
      <c r="F33" s="5" t="s">
        <v>30</v>
      </c>
      <c r="G33" s="5" t="s">
        <v>169</v>
      </c>
      <c r="H33" s="5" t="s">
        <v>30</v>
      </c>
      <c r="I33" s="5" t="s">
        <v>29</v>
      </c>
      <c r="J33" s="5" t="s">
        <v>409</v>
      </c>
      <c r="K33" s="5" t="s">
        <v>29</v>
      </c>
      <c r="L33" s="5" t="s">
        <v>29</v>
      </c>
      <c r="M33" s="5" t="s">
        <v>31</v>
      </c>
      <c r="N33" s="5" t="s">
        <v>29</v>
      </c>
      <c r="O33" s="5" t="s">
        <v>32</v>
      </c>
      <c r="P33" s="5" t="s">
        <v>31</v>
      </c>
      <c r="Q33" s="5" t="s">
        <v>32</v>
      </c>
    </row>
    <row r="34" spans="1:17" x14ac:dyDescent="0.2">
      <c r="A34" t="s">
        <v>39</v>
      </c>
      <c r="B34" t="s">
        <v>91</v>
      </c>
      <c r="C34" s="5" t="s">
        <v>29</v>
      </c>
      <c r="D34" s="5" t="s">
        <v>390</v>
      </c>
      <c r="E34" s="5" t="s">
        <v>29</v>
      </c>
      <c r="F34" s="5" t="s">
        <v>81</v>
      </c>
      <c r="G34" s="5" t="s">
        <v>31</v>
      </c>
      <c r="H34" s="5" t="s">
        <v>81</v>
      </c>
      <c r="I34" s="5" t="s">
        <v>81</v>
      </c>
      <c r="J34" s="5" t="s">
        <v>307</v>
      </c>
      <c r="K34" s="5" t="s">
        <v>83</v>
      </c>
      <c r="L34" s="5" t="s">
        <v>81</v>
      </c>
      <c r="M34" s="5" t="s">
        <v>31</v>
      </c>
      <c r="N34" s="5" t="s">
        <v>81</v>
      </c>
      <c r="O34" s="5" t="s">
        <v>36</v>
      </c>
      <c r="P34" s="5" t="s">
        <v>37</v>
      </c>
      <c r="Q34" s="5" t="s">
        <v>38</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29</v>
      </c>
      <c r="D36" s="5" t="s">
        <v>174</v>
      </c>
      <c r="E36" s="5" t="s">
        <v>81</v>
      </c>
      <c r="F36" s="5" t="s">
        <v>38</v>
      </c>
      <c r="G36" s="5" t="s">
        <v>31</v>
      </c>
      <c r="H36" s="5" t="s">
        <v>38</v>
      </c>
      <c r="I36" s="5" t="s">
        <v>36</v>
      </c>
      <c r="J36" s="5" t="s">
        <v>183</v>
      </c>
      <c r="K36" s="5" t="s">
        <v>36</v>
      </c>
      <c r="L36" s="5" t="s">
        <v>27</v>
      </c>
      <c r="M36" s="5" t="s">
        <v>31</v>
      </c>
      <c r="N36" s="5" t="s">
        <v>27</v>
      </c>
      <c r="O36" s="5" t="s">
        <v>36</v>
      </c>
      <c r="P36" s="5" t="s">
        <v>31</v>
      </c>
      <c r="Q36" s="5" t="s">
        <v>36</v>
      </c>
    </row>
    <row r="37" spans="1:17" x14ac:dyDescent="0.2">
      <c r="A37" t="s">
        <v>39</v>
      </c>
      <c r="B37" t="s">
        <v>71</v>
      </c>
      <c r="C37" s="5" t="s">
        <v>118</v>
      </c>
      <c r="D37" s="5" t="s">
        <v>31</v>
      </c>
      <c r="E37" s="5" t="s">
        <v>118</v>
      </c>
      <c r="F37" s="5" t="s">
        <v>34</v>
      </c>
      <c r="G37" s="5" t="s">
        <v>332</v>
      </c>
      <c r="H37" s="5" t="s">
        <v>34</v>
      </c>
      <c r="I37" s="5" t="s">
        <v>81</v>
      </c>
      <c r="J37" s="5" t="s">
        <v>31</v>
      </c>
      <c r="K37" s="5" t="s">
        <v>81</v>
      </c>
      <c r="L37" s="5" t="s">
        <v>130</v>
      </c>
      <c r="M37" s="5" t="s">
        <v>303</v>
      </c>
      <c r="N37" s="5" t="s">
        <v>130</v>
      </c>
      <c r="O37" s="5" t="s">
        <v>103</v>
      </c>
      <c r="P37" s="5" t="s">
        <v>31</v>
      </c>
      <c r="Q37" s="5" t="s">
        <v>103</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34</v>
      </c>
      <c r="D39" s="5" t="s">
        <v>336</v>
      </c>
      <c r="E39" s="5" t="s">
        <v>96</v>
      </c>
      <c r="F39" s="5" t="s">
        <v>107</v>
      </c>
      <c r="G39" s="5" t="s">
        <v>347</v>
      </c>
      <c r="H39" s="5" t="s">
        <v>107</v>
      </c>
      <c r="I39" s="5" t="s">
        <v>83</v>
      </c>
      <c r="J39" s="5" t="s">
        <v>391</v>
      </c>
      <c r="K39" s="5" t="s">
        <v>34</v>
      </c>
      <c r="L39" s="5" t="s">
        <v>34</v>
      </c>
      <c r="M39" s="5" t="s">
        <v>414</v>
      </c>
      <c r="N39" s="5" t="s">
        <v>107</v>
      </c>
      <c r="O39" s="5" t="s">
        <v>32</v>
      </c>
      <c r="P39" s="5" t="s">
        <v>415</v>
      </c>
      <c r="Q39" s="5" t="s">
        <v>81</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584</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38</v>
      </c>
      <c r="D5" s="5" t="s">
        <v>416</v>
      </c>
      <c r="E5" s="5" t="s">
        <v>34</v>
      </c>
      <c r="F5" s="5" t="s">
        <v>36</v>
      </c>
      <c r="G5" s="5" t="s">
        <v>417</v>
      </c>
      <c r="H5" s="5" t="s">
        <v>29</v>
      </c>
      <c r="I5" s="5" t="s">
        <v>29</v>
      </c>
      <c r="J5" s="5" t="s">
        <v>171</v>
      </c>
      <c r="K5" s="5" t="s">
        <v>83</v>
      </c>
      <c r="L5" s="5" t="s">
        <v>27</v>
      </c>
      <c r="M5" s="5" t="s">
        <v>418</v>
      </c>
      <c r="N5" s="5" t="s">
        <v>32</v>
      </c>
      <c r="O5" s="5" t="s">
        <v>32</v>
      </c>
      <c r="P5" s="5" t="s">
        <v>419</v>
      </c>
      <c r="Q5" s="5" t="s">
        <v>81</v>
      </c>
    </row>
    <row r="6" spans="1:17" x14ac:dyDescent="0.2">
      <c r="A6" t="s">
        <v>39</v>
      </c>
      <c r="B6" t="s">
        <v>40</v>
      </c>
      <c r="C6" s="5" t="s">
        <v>44</v>
      </c>
      <c r="D6" s="5" t="s">
        <v>298</v>
      </c>
      <c r="E6" s="5" t="s">
        <v>117</v>
      </c>
      <c r="F6" s="5" t="s">
        <v>164</v>
      </c>
      <c r="G6" s="5" t="s">
        <v>166</v>
      </c>
      <c r="H6" s="5" t="s">
        <v>41</v>
      </c>
      <c r="I6" s="5" t="s">
        <v>131</v>
      </c>
      <c r="J6" s="5" t="s">
        <v>343</v>
      </c>
      <c r="K6" s="5" t="s">
        <v>115</v>
      </c>
      <c r="L6" s="5" t="s">
        <v>164</v>
      </c>
      <c r="M6" s="5" t="s">
        <v>87</v>
      </c>
      <c r="N6" s="5" t="s">
        <v>46</v>
      </c>
      <c r="O6" s="5" t="s">
        <v>153</v>
      </c>
      <c r="P6" s="5" t="s">
        <v>420</v>
      </c>
      <c r="Q6" s="5" t="s">
        <v>335</v>
      </c>
    </row>
    <row r="7" spans="1:17" x14ac:dyDescent="0.2">
      <c r="A7" t="s">
        <v>54</v>
      </c>
      <c r="B7" t="s">
        <v>55</v>
      </c>
      <c r="C7" s="5" t="s">
        <v>72</v>
      </c>
      <c r="D7" s="5" t="s">
        <v>72</v>
      </c>
      <c r="E7" s="5" t="s">
        <v>72</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30</v>
      </c>
      <c r="M13" s="5" t="s">
        <v>133</v>
      </c>
      <c r="N13" s="5" t="s">
        <v>36</v>
      </c>
      <c r="O13" s="5" t="s">
        <v>30</v>
      </c>
      <c r="P13" s="5" t="s">
        <v>183</v>
      </c>
      <c r="Q13" s="5" t="s">
        <v>30</v>
      </c>
    </row>
    <row r="14" spans="1:17" x14ac:dyDescent="0.2">
      <c r="A14" t="s">
        <v>25</v>
      </c>
      <c r="B14" t="s">
        <v>62</v>
      </c>
      <c r="C14" s="5" t="s">
        <v>36</v>
      </c>
      <c r="D14" s="5" t="s">
        <v>421</v>
      </c>
      <c r="E14" s="5" t="s">
        <v>38</v>
      </c>
      <c r="F14" s="5" t="s">
        <v>36</v>
      </c>
      <c r="G14" s="5" t="s">
        <v>406</v>
      </c>
      <c r="H14" s="5" t="s">
        <v>27</v>
      </c>
      <c r="I14" s="5" t="s">
        <v>72</v>
      </c>
      <c r="J14" s="5" t="s">
        <v>72</v>
      </c>
      <c r="K14" s="5" t="s">
        <v>72</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24</v>
      </c>
      <c r="G20" s="5" t="s">
        <v>65</v>
      </c>
      <c r="H20" s="5" t="s">
        <v>30</v>
      </c>
      <c r="I20" s="5" t="s">
        <v>72</v>
      </c>
      <c r="J20" s="5" t="s">
        <v>72</v>
      </c>
      <c r="K20" s="5" t="s">
        <v>72</v>
      </c>
      <c r="L20" s="5" t="s">
        <v>36</v>
      </c>
      <c r="M20" s="5" t="s">
        <v>76</v>
      </c>
      <c r="N20" s="5" t="s">
        <v>27</v>
      </c>
      <c r="O20" s="5" t="s">
        <v>72</v>
      </c>
      <c r="P20" s="5" t="s">
        <v>72</v>
      </c>
      <c r="Q20" s="5" t="s">
        <v>72</v>
      </c>
    </row>
    <row r="21" spans="1:17" x14ac:dyDescent="0.2">
      <c r="A21" t="s">
        <v>25</v>
      </c>
      <c r="B21" t="s">
        <v>71</v>
      </c>
      <c r="C21" s="5" t="s">
        <v>23</v>
      </c>
      <c r="D21" s="5" t="s">
        <v>23</v>
      </c>
      <c r="E21" s="5" t="s">
        <v>24</v>
      </c>
      <c r="F21" s="5" t="s">
        <v>23</v>
      </c>
      <c r="G21" s="5" t="s">
        <v>23</v>
      </c>
      <c r="H21" s="5" t="s">
        <v>24</v>
      </c>
      <c r="I21" s="5" t="s">
        <v>36</v>
      </c>
      <c r="J21" s="5" t="s">
        <v>31</v>
      </c>
      <c r="K21" s="5" t="s">
        <v>36</v>
      </c>
      <c r="L21" s="5" t="s">
        <v>23</v>
      </c>
      <c r="M21" s="5" t="s">
        <v>23</v>
      </c>
      <c r="N21" s="5" t="s">
        <v>24</v>
      </c>
      <c r="O21" s="5" t="s">
        <v>23</v>
      </c>
      <c r="P21" s="5" t="s">
        <v>23</v>
      </c>
      <c r="Q21" s="5" t="s">
        <v>24</v>
      </c>
    </row>
    <row r="22" spans="1:17" x14ac:dyDescent="0.2">
      <c r="A22" t="s">
        <v>25</v>
      </c>
      <c r="B22" t="s">
        <v>73</v>
      </c>
      <c r="C22" s="5" t="s">
        <v>36</v>
      </c>
      <c r="D22" s="5" t="s">
        <v>37</v>
      </c>
      <c r="E22" s="5" t="s">
        <v>32</v>
      </c>
      <c r="F22" s="5" t="s">
        <v>24</v>
      </c>
      <c r="G22" s="5" t="s">
        <v>65</v>
      </c>
      <c r="H22" s="5" t="s">
        <v>36</v>
      </c>
      <c r="I22" s="5" t="s">
        <v>38</v>
      </c>
      <c r="J22" s="5" t="s">
        <v>133</v>
      </c>
      <c r="K22" s="5" t="s">
        <v>32</v>
      </c>
      <c r="L22" s="5" t="s">
        <v>24</v>
      </c>
      <c r="M22" s="5" t="s">
        <v>65</v>
      </c>
      <c r="N22" s="5" t="s">
        <v>30</v>
      </c>
      <c r="O22" s="5" t="s">
        <v>30</v>
      </c>
      <c r="P22" s="5" t="s">
        <v>422</v>
      </c>
      <c r="Q22" s="5" t="s">
        <v>27</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36</v>
      </c>
      <c r="P23" s="5" t="s">
        <v>151</v>
      </c>
      <c r="Q23" s="5" t="s">
        <v>27</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38</v>
      </c>
      <c r="D25" s="5" t="s">
        <v>31</v>
      </c>
      <c r="E25" s="5" t="s">
        <v>38</v>
      </c>
      <c r="F25" s="5" t="s">
        <v>23</v>
      </c>
      <c r="G25" s="5" t="s">
        <v>23</v>
      </c>
      <c r="H25" s="5" t="s">
        <v>24</v>
      </c>
      <c r="I25" s="5" t="s">
        <v>23</v>
      </c>
      <c r="J25" s="5" t="s">
        <v>23</v>
      </c>
      <c r="K25" s="5" t="s">
        <v>24</v>
      </c>
      <c r="L25" s="5" t="s">
        <v>38</v>
      </c>
      <c r="M25" s="5" t="s">
        <v>98</v>
      </c>
      <c r="N25" s="5" t="s">
        <v>38</v>
      </c>
      <c r="O25" s="5" t="s">
        <v>103</v>
      </c>
      <c r="P25" s="5" t="s">
        <v>250</v>
      </c>
      <c r="Q25" s="5" t="s">
        <v>96</v>
      </c>
    </row>
    <row r="26" spans="1:17" x14ac:dyDescent="0.2">
      <c r="A26" t="s">
        <v>39</v>
      </c>
      <c r="B26" t="s">
        <v>61</v>
      </c>
      <c r="C26" s="5" t="s">
        <v>23</v>
      </c>
      <c r="D26" s="5" t="s">
        <v>23</v>
      </c>
      <c r="E26" s="5" t="s">
        <v>23</v>
      </c>
      <c r="F26" s="5" t="s">
        <v>23</v>
      </c>
      <c r="G26" s="5" t="s">
        <v>23</v>
      </c>
      <c r="H26" s="5" t="s">
        <v>23</v>
      </c>
      <c r="I26" s="5" t="s">
        <v>23</v>
      </c>
      <c r="J26" s="5" t="s">
        <v>23</v>
      </c>
      <c r="K26" s="5" t="s">
        <v>23</v>
      </c>
      <c r="L26" s="5" t="s">
        <v>32</v>
      </c>
      <c r="M26" s="5" t="s">
        <v>31</v>
      </c>
      <c r="N26" s="5" t="s">
        <v>32</v>
      </c>
      <c r="O26" s="5" t="s">
        <v>29</v>
      </c>
      <c r="P26" s="5" t="s">
        <v>423</v>
      </c>
      <c r="Q26" s="5" t="s">
        <v>103</v>
      </c>
    </row>
    <row r="27" spans="1:17" x14ac:dyDescent="0.2">
      <c r="A27" t="s">
        <v>39</v>
      </c>
      <c r="B27" t="s">
        <v>62</v>
      </c>
      <c r="C27" s="5" t="s">
        <v>32</v>
      </c>
      <c r="D27" s="5" t="s">
        <v>142</v>
      </c>
      <c r="E27" s="5" t="s">
        <v>81</v>
      </c>
      <c r="F27" s="5" t="s">
        <v>29</v>
      </c>
      <c r="G27" s="5" t="s">
        <v>424</v>
      </c>
      <c r="H27" s="5" t="s">
        <v>81</v>
      </c>
      <c r="I27" s="5" t="s">
        <v>29</v>
      </c>
      <c r="J27" s="5" t="s">
        <v>370</v>
      </c>
      <c r="K27" s="5" t="s">
        <v>83</v>
      </c>
      <c r="L27" s="5" t="s">
        <v>27</v>
      </c>
      <c r="M27" s="5" t="s">
        <v>31</v>
      </c>
      <c r="N27" s="5" t="s">
        <v>27</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23</v>
      </c>
      <c r="D32" s="5" t="s">
        <v>23</v>
      </c>
      <c r="E32" s="5" t="s">
        <v>24</v>
      </c>
      <c r="F32" s="5" t="s">
        <v>24</v>
      </c>
      <c r="G32" s="5" t="s">
        <v>65</v>
      </c>
      <c r="H32" s="5" t="s">
        <v>30</v>
      </c>
      <c r="I32" s="5" t="s">
        <v>23</v>
      </c>
      <c r="J32" s="5" t="s">
        <v>23</v>
      </c>
      <c r="K32" s="5" t="s">
        <v>24</v>
      </c>
      <c r="L32" s="5" t="s">
        <v>23</v>
      </c>
      <c r="M32" s="5" t="s">
        <v>23</v>
      </c>
      <c r="N32" s="5" t="s">
        <v>24</v>
      </c>
      <c r="O32" s="5" t="s">
        <v>23</v>
      </c>
      <c r="P32" s="5" t="s">
        <v>23</v>
      </c>
      <c r="Q32" s="5" t="s">
        <v>24</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32</v>
      </c>
      <c r="D34" s="5" t="s">
        <v>425</v>
      </c>
      <c r="E34" s="5" t="s">
        <v>32</v>
      </c>
      <c r="F34" s="5" t="s">
        <v>34</v>
      </c>
      <c r="G34" s="5" t="s">
        <v>31</v>
      </c>
      <c r="H34" s="5" t="s">
        <v>34</v>
      </c>
      <c r="I34" s="5" t="s">
        <v>38</v>
      </c>
      <c r="J34" s="5" t="s">
        <v>357</v>
      </c>
      <c r="K34" s="5" t="s">
        <v>38</v>
      </c>
      <c r="L34" s="5" t="s">
        <v>32</v>
      </c>
      <c r="M34" s="5" t="s">
        <v>31</v>
      </c>
      <c r="N34" s="5" t="s">
        <v>32</v>
      </c>
      <c r="O34" s="5" t="s">
        <v>103</v>
      </c>
      <c r="P34" s="5" t="s">
        <v>334</v>
      </c>
      <c r="Q34" s="5" t="s">
        <v>96</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27</v>
      </c>
      <c r="P36" s="5" t="s">
        <v>31</v>
      </c>
      <c r="Q36" s="5" t="s">
        <v>27</v>
      </c>
    </row>
    <row r="37" spans="1:17" x14ac:dyDescent="0.2">
      <c r="A37" t="s">
        <v>39</v>
      </c>
      <c r="B37" t="s">
        <v>71</v>
      </c>
      <c r="C37" s="5" t="s">
        <v>38</v>
      </c>
      <c r="D37" s="5" t="s">
        <v>31</v>
      </c>
      <c r="E37" s="5" t="s">
        <v>38</v>
      </c>
      <c r="F37" s="5" t="s">
        <v>32</v>
      </c>
      <c r="G37" s="5" t="s">
        <v>110</v>
      </c>
      <c r="H37" s="5" t="s">
        <v>32</v>
      </c>
      <c r="I37" s="5" t="s">
        <v>36</v>
      </c>
      <c r="J37" s="5" t="s">
        <v>31</v>
      </c>
      <c r="K37" s="5" t="s">
        <v>36</v>
      </c>
      <c r="L37" s="5" t="s">
        <v>36</v>
      </c>
      <c r="M37" s="5" t="s">
        <v>88</v>
      </c>
      <c r="N37" s="5" t="s">
        <v>27</v>
      </c>
      <c r="O37" s="5" t="s">
        <v>36</v>
      </c>
      <c r="P37" s="5" t="s">
        <v>171</v>
      </c>
      <c r="Q37" s="5" t="s">
        <v>36</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83</v>
      </c>
      <c r="D39" s="5" t="s">
        <v>217</v>
      </c>
      <c r="E39" s="5" t="s">
        <v>103</v>
      </c>
      <c r="F39" s="5" t="s">
        <v>34</v>
      </c>
      <c r="G39" s="5" t="s">
        <v>426</v>
      </c>
      <c r="H39" s="5" t="s">
        <v>130</v>
      </c>
      <c r="I39" s="5" t="s">
        <v>34</v>
      </c>
      <c r="J39" s="5" t="s">
        <v>427</v>
      </c>
      <c r="K39" s="5" t="s">
        <v>96</v>
      </c>
      <c r="L39" s="5" t="s">
        <v>34</v>
      </c>
      <c r="M39" s="5" t="s">
        <v>123</v>
      </c>
      <c r="N39" s="5" t="s">
        <v>96</v>
      </c>
      <c r="O39" s="5" t="s">
        <v>83</v>
      </c>
      <c r="P39" s="5" t="s">
        <v>428</v>
      </c>
      <c r="Q39" s="5" t="s">
        <v>118</v>
      </c>
    </row>
    <row r="40" spans="1:17" x14ac:dyDescent="0.2">
      <c r="A40" t="s">
        <v>54</v>
      </c>
      <c r="B40" t="s">
        <v>113</v>
      </c>
      <c r="C40" s="5" t="s">
        <v>72</v>
      </c>
      <c r="D40" s="5" t="s">
        <v>72</v>
      </c>
      <c r="E40" s="5" t="s">
        <v>72</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553</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27</v>
      </c>
      <c r="D5" s="5" t="s">
        <v>28</v>
      </c>
      <c r="E5" s="5" t="s">
        <v>29</v>
      </c>
      <c r="F5" s="5" t="s">
        <v>30</v>
      </c>
      <c r="G5" s="5" t="s">
        <v>31</v>
      </c>
      <c r="H5" s="5" t="s">
        <v>30</v>
      </c>
      <c r="I5" s="5" t="s">
        <v>32</v>
      </c>
      <c r="J5" s="5" t="s">
        <v>33</v>
      </c>
      <c r="K5" s="5" t="s">
        <v>34</v>
      </c>
      <c r="L5" s="5" t="s">
        <v>32</v>
      </c>
      <c r="M5" s="5" t="s">
        <v>35</v>
      </c>
      <c r="N5" s="5" t="s">
        <v>32</v>
      </c>
      <c r="O5" s="5" t="s">
        <v>36</v>
      </c>
      <c r="P5" s="5" t="s">
        <v>37</v>
      </c>
      <c r="Q5" s="5" t="s">
        <v>38</v>
      </c>
    </row>
    <row r="6" spans="1:17" x14ac:dyDescent="0.2">
      <c r="A6" t="s">
        <v>39</v>
      </c>
      <c r="B6" t="s">
        <v>40</v>
      </c>
      <c r="C6" s="5" t="s">
        <v>41</v>
      </c>
      <c r="D6" s="5" t="s">
        <v>42</v>
      </c>
      <c r="E6" s="5" t="s">
        <v>43</v>
      </c>
      <c r="F6" s="5" t="s">
        <v>44</v>
      </c>
      <c r="G6" s="5" t="s">
        <v>45</v>
      </c>
      <c r="H6" s="5" t="s">
        <v>46</v>
      </c>
      <c r="I6" s="5" t="s">
        <v>44</v>
      </c>
      <c r="J6" s="5" t="s">
        <v>47</v>
      </c>
      <c r="K6" s="5" t="s">
        <v>48</v>
      </c>
      <c r="L6" s="5" t="s">
        <v>49</v>
      </c>
      <c r="M6" s="5" t="s">
        <v>50</v>
      </c>
      <c r="N6" s="5" t="s">
        <v>51</v>
      </c>
      <c r="O6" s="5" t="s">
        <v>48</v>
      </c>
      <c r="P6" s="5" t="s">
        <v>52</v>
      </c>
      <c r="Q6" s="5" t="s">
        <v>53</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23</v>
      </c>
      <c r="G14" s="5" t="s">
        <v>23</v>
      </c>
      <c r="H14" s="5" t="s">
        <v>24</v>
      </c>
      <c r="I14" s="5" t="s">
        <v>27</v>
      </c>
      <c r="J14" s="5" t="s">
        <v>63</v>
      </c>
      <c r="K14" s="5" t="s">
        <v>38</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24</v>
      </c>
      <c r="P15" s="5" t="s">
        <v>65</v>
      </c>
      <c r="Q15" s="5" t="s">
        <v>30</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72</v>
      </c>
      <c r="M21" s="5" t="s">
        <v>72</v>
      </c>
      <c r="N21" s="5" t="s">
        <v>30</v>
      </c>
      <c r="O21" s="5" t="s">
        <v>24</v>
      </c>
      <c r="P21" s="5" t="s">
        <v>65</v>
      </c>
      <c r="Q21" s="5" t="s">
        <v>72</v>
      </c>
    </row>
    <row r="22" spans="1:17" x14ac:dyDescent="0.2">
      <c r="A22" t="s">
        <v>25</v>
      </c>
      <c r="B22" t="s">
        <v>73</v>
      </c>
      <c r="C22" s="5" t="s">
        <v>27</v>
      </c>
      <c r="D22" s="5" t="s">
        <v>28</v>
      </c>
      <c r="E22" s="5" t="s">
        <v>29</v>
      </c>
      <c r="F22" s="5" t="s">
        <v>30</v>
      </c>
      <c r="G22" s="5" t="s">
        <v>31</v>
      </c>
      <c r="H22" s="5" t="s">
        <v>30</v>
      </c>
      <c r="I22" s="5" t="s">
        <v>36</v>
      </c>
      <c r="J22" s="5" t="s">
        <v>74</v>
      </c>
      <c r="K22" s="5" t="s">
        <v>29</v>
      </c>
      <c r="L22" s="5" t="s">
        <v>38</v>
      </c>
      <c r="M22" s="5" t="s">
        <v>75</v>
      </c>
      <c r="N22" s="5" t="s">
        <v>38</v>
      </c>
      <c r="O22" s="5" t="s">
        <v>36</v>
      </c>
      <c r="P22" s="5" t="s">
        <v>76</v>
      </c>
      <c r="Q22" s="5" t="s">
        <v>27</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38</v>
      </c>
      <c r="D25" s="5" t="s">
        <v>79</v>
      </c>
      <c r="E25" s="5" t="s">
        <v>32</v>
      </c>
      <c r="F25" s="5" t="s">
        <v>38</v>
      </c>
      <c r="G25" s="5" t="s">
        <v>80</v>
      </c>
      <c r="H25" s="5" t="s">
        <v>32</v>
      </c>
      <c r="I25" s="5" t="s">
        <v>30</v>
      </c>
      <c r="J25" s="5" t="s">
        <v>37</v>
      </c>
      <c r="K25" s="5" t="s">
        <v>27</v>
      </c>
      <c r="L25" s="5" t="s">
        <v>81</v>
      </c>
      <c r="M25" s="5" t="s">
        <v>82</v>
      </c>
      <c r="N25" s="5" t="s">
        <v>83</v>
      </c>
      <c r="O25" s="5" t="s">
        <v>81</v>
      </c>
      <c r="P25" s="5" t="s">
        <v>82</v>
      </c>
      <c r="Q25" s="5" t="s">
        <v>83</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23</v>
      </c>
      <c r="D27" s="5" t="s">
        <v>23</v>
      </c>
      <c r="E27" s="5" t="s">
        <v>24</v>
      </c>
      <c r="F27" s="5" t="s">
        <v>27</v>
      </c>
      <c r="G27" s="5" t="s">
        <v>31</v>
      </c>
      <c r="H27" s="5" t="s">
        <v>27</v>
      </c>
      <c r="I27" s="5" t="s">
        <v>23</v>
      </c>
      <c r="J27" s="5" t="s">
        <v>23</v>
      </c>
      <c r="K27" s="5" t="s">
        <v>24</v>
      </c>
      <c r="L27" s="5" t="s">
        <v>23</v>
      </c>
      <c r="M27" s="5" t="s">
        <v>23</v>
      </c>
      <c r="N27" s="5" t="s">
        <v>24</v>
      </c>
      <c r="O27" s="5" t="s">
        <v>23</v>
      </c>
      <c r="P27" s="5" t="s">
        <v>23</v>
      </c>
      <c r="Q27" s="5" t="s">
        <v>24</v>
      </c>
    </row>
    <row r="28" spans="1:17" x14ac:dyDescent="0.2">
      <c r="A28" t="s">
        <v>39</v>
      </c>
      <c r="B28" t="s">
        <v>84</v>
      </c>
      <c r="C28" s="5" t="s">
        <v>23</v>
      </c>
      <c r="D28" s="5" t="s">
        <v>23</v>
      </c>
      <c r="E28" s="5" t="s">
        <v>24</v>
      </c>
      <c r="F28" s="5" t="s">
        <v>23</v>
      </c>
      <c r="G28" s="5" t="s">
        <v>23</v>
      </c>
      <c r="H28" s="5" t="s">
        <v>24</v>
      </c>
      <c r="I28" s="5" t="s">
        <v>30</v>
      </c>
      <c r="J28" s="5" t="s">
        <v>85</v>
      </c>
      <c r="K28" s="5" t="s">
        <v>36</v>
      </c>
      <c r="L28" s="5" t="s">
        <v>36</v>
      </c>
      <c r="M28" s="5" t="s">
        <v>86</v>
      </c>
      <c r="N28" s="5" t="s">
        <v>27</v>
      </c>
      <c r="O28" s="5" t="s">
        <v>32</v>
      </c>
      <c r="P28" s="5" t="s">
        <v>87</v>
      </c>
      <c r="Q28" s="5" t="s">
        <v>32</v>
      </c>
    </row>
    <row r="29" spans="1:17" x14ac:dyDescent="0.2">
      <c r="A29" t="s">
        <v>39</v>
      </c>
      <c r="B29" t="s">
        <v>64</v>
      </c>
      <c r="C29" s="5" t="s">
        <v>36</v>
      </c>
      <c r="D29" s="5" t="s">
        <v>88</v>
      </c>
      <c r="E29" s="5" t="s">
        <v>27</v>
      </c>
      <c r="F29" s="5" t="s">
        <v>36</v>
      </c>
      <c r="G29" s="5" t="s">
        <v>31</v>
      </c>
      <c r="H29" s="5" t="s">
        <v>36</v>
      </c>
      <c r="I29" s="5" t="s">
        <v>23</v>
      </c>
      <c r="J29" s="5" t="s">
        <v>23</v>
      </c>
      <c r="K29" s="5" t="s">
        <v>24</v>
      </c>
      <c r="L29" s="5" t="s">
        <v>23</v>
      </c>
      <c r="M29" s="5" t="s">
        <v>23</v>
      </c>
      <c r="N29" s="5" t="s">
        <v>24</v>
      </c>
      <c r="O29" s="5" t="s">
        <v>32</v>
      </c>
      <c r="P29" s="5" t="s">
        <v>88</v>
      </c>
      <c r="Q29" s="5" t="s">
        <v>32</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32</v>
      </c>
      <c r="D32" s="5" t="s">
        <v>87</v>
      </c>
      <c r="E32" s="5" t="s">
        <v>32</v>
      </c>
      <c r="F32" s="5" t="s">
        <v>38</v>
      </c>
      <c r="G32" s="5" t="s">
        <v>90</v>
      </c>
      <c r="H32" s="5" t="s">
        <v>32</v>
      </c>
      <c r="I32" s="5" t="s">
        <v>72</v>
      </c>
      <c r="J32" s="5" t="s">
        <v>72</v>
      </c>
      <c r="K32" s="5" t="s">
        <v>30</v>
      </c>
      <c r="L32" s="5" t="s">
        <v>72</v>
      </c>
      <c r="M32" s="5" t="s">
        <v>72</v>
      </c>
      <c r="N32" s="5" t="s">
        <v>30</v>
      </c>
      <c r="O32" s="5" t="s">
        <v>36</v>
      </c>
      <c r="P32" s="5" t="s">
        <v>31</v>
      </c>
      <c r="Q32" s="5" t="s">
        <v>36</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29</v>
      </c>
      <c r="D34" s="5" t="s">
        <v>92</v>
      </c>
      <c r="E34" s="5" t="s">
        <v>93</v>
      </c>
      <c r="F34" s="5" t="s">
        <v>36</v>
      </c>
      <c r="G34" s="5" t="s">
        <v>94</v>
      </c>
      <c r="H34" s="5" t="s">
        <v>27</v>
      </c>
      <c r="I34" s="5" t="s">
        <v>32</v>
      </c>
      <c r="J34" s="5" t="s">
        <v>95</v>
      </c>
      <c r="K34" s="5" t="s">
        <v>96</v>
      </c>
      <c r="L34" s="5" t="s">
        <v>83</v>
      </c>
      <c r="M34" s="5" t="s">
        <v>97</v>
      </c>
      <c r="N34" s="5" t="s">
        <v>34</v>
      </c>
      <c r="O34" s="5" t="s">
        <v>38</v>
      </c>
      <c r="P34" s="5" t="s">
        <v>98</v>
      </c>
      <c r="Q34" s="5" t="s">
        <v>38</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72</v>
      </c>
      <c r="P36" s="5" t="s">
        <v>72</v>
      </c>
      <c r="Q36" s="5" t="s">
        <v>72</v>
      </c>
    </row>
    <row r="37" spans="1:17" x14ac:dyDescent="0.2">
      <c r="A37" t="s">
        <v>39</v>
      </c>
      <c r="B37" t="s">
        <v>71</v>
      </c>
      <c r="C37" s="5" t="s">
        <v>29</v>
      </c>
      <c r="D37" s="5" t="s">
        <v>101</v>
      </c>
      <c r="E37" s="5" t="s">
        <v>81</v>
      </c>
      <c r="F37" s="5" t="s">
        <v>29</v>
      </c>
      <c r="G37" s="5" t="s">
        <v>31</v>
      </c>
      <c r="H37" s="5" t="s">
        <v>29</v>
      </c>
      <c r="I37" s="5" t="s">
        <v>81</v>
      </c>
      <c r="J37" s="5" t="s">
        <v>102</v>
      </c>
      <c r="K37" s="5" t="s">
        <v>103</v>
      </c>
      <c r="L37" s="5" t="s">
        <v>38</v>
      </c>
      <c r="M37" s="5" t="s">
        <v>104</v>
      </c>
      <c r="N37" s="5" t="s">
        <v>32</v>
      </c>
      <c r="O37" s="5" t="s">
        <v>29</v>
      </c>
      <c r="P37" s="5" t="s">
        <v>105</v>
      </c>
      <c r="Q37" s="5" t="s">
        <v>34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107</v>
      </c>
      <c r="D39" s="5" t="s">
        <v>47</v>
      </c>
      <c r="E39" s="5" t="s">
        <v>108</v>
      </c>
      <c r="F39" s="5" t="s">
        <v>32</v>
      </c>
      <c r="G39" s="5" t="s">
        <v>109</v>
      </c>
      <c r="H39" s="5" t="s">
        <v>81</v>
      </c>
      <c r="I39" s="5" t="s">
        <v>103</v>
      </c>
      <c r="J39" s="5" t="s">
        <v>110</v>
      </c>
      <c r="K39" s="5" t="s">
        <v>96</v>
      </c>
      <c r="L39" s="5" t="s">
        <v>34</v>
      </c>
      <c r="M39" s="5" t="s">
        <v>111</v>
      </c>
      <c r="N39" s="5" t="s">
        <v>93</v>
      </c>
      <c r="O39" s="5" t="s">
        <v>81</v>
      </c>
      <c r="P39" s="5" t="s">
        <v>112</v>
      </c>
      <c r="Q39" s="5" t="s">
        <v>34</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583</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34</v>
      </c>
      <c r="D5" s="5" t="s">
        <v>342</v>
      </c>
      <c r="E5" s="5" t="s">
        <v>93</v>
      </c>
      <c r="F5" s="5" t="s">
        <v>34</v>
      </c>
      <c r="G5" s="5" t="s">
        <v>220</v>
      </c>
      <c r="H5" s="5" t="s">
        <v>130</v>
      </c>
      <c r="I5" s="5" t="s">
        <v>36</v>
      </c>
      <c r="J5" s="5" t="s">
        <v>408</v>
      </c>
      <c r="K5" s="5" t="s">
        <v>27</v>
      </c>
      <c r="L5" s="5" t="s">
        <v>27</v>
      </c>
      <c r="M5" s="5" t="s">
        <v>85</v>
      </c>
      <c r="N5" s="5" t="s">
        <v>38</v>
      </c>
      <c r="O5" s="5" t="s">
        <v>29</v>
      </c>
      <c r="P5" s="5" t="s">
        <v>429</v>
      </c>
      <c r="Q5" s="5" t="s">
        <v>103</v>
      </c>
    </row>
    <row r="6" spans="1:17" x14ac:dyDescent="0.2">
      <c r="A6" t="s">
        <v>39</v>
      </c>
      <c r="B6" t="s">
        <v>40</v>
      </c>
      <c r="C6" s="5" t="s">
        <v>385</v>
      </c>
      <c r="D6" s="5" t="s">
        <v>248</v>
      </c>
      <c r="E6" s="5" t="s">
        <v>430</v>
      </c>
      <c r="F6" s="5" t="s">
        <v>245</v>
      </c>
      <c r="G6" s="5" t="s">
        <v>427</v>
      </c>
      <c r="H6" s="5" t="s">
        <v>431</v>
      </c>
      <c r="I6" s="5" t="s">
        <v>237</v>
      </c>
      <c r="J6" s="5" t="s">
        <v>432</v>
      </c>
      <c r="K6" s="5" t="s">
        <v>433</v>
      </c>
      <c r="L6" s="5" t="s">
        <v>53</v>
      </c>
      <c r="M6" s="5" t="s">
        <v>434</v>
      </c>
      <c r="N6" s="5" t="s">
        <v>125</v>
      </c>
      <c r="O6" s="5" t="s">
        <v>51</v>
      </c>
      <c r="P6" s="5" t="s">
        <v>435</v>
      </c>
      <c r="Q6" s="5" t="s">
        <v>335</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23</v>
      </c>
      <c r="G14" s="5" t="s">
        <v>23</v>
      </c>
      <c r="H14" s="5" t="s">
        <v>24</v>
      </c>
      <c r="I14" s="5" t="s">
        <v>23</v>
      </c>
      <c r="J14" s="5" t="s">
        <v>23</v>
      </c>
      <c r="K14" s="5" t="s">
        <v>24</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24</v>
      </c>
      <c r="G16" s="5" t="s">
        <v>65</v>
      </c>
      <c r="H16" s="5" t="s">
        <v>72</v>
      </c>
      <c r="I16" s="5" t="s">
        <v>23</v>
      </c>
      <c r="J16" s="5" t="s">
        <v>23</v>
      </c>
      <c r="K16" s="5" t="s">
        <v>24</v>
      </c>
      <c r="L16" s="5" t="s">
        <v>23</v>
      </c>
      <c r="M16" s="5" t="s">
        <v>23</v>
      </c>
      <c r="N16" s="5" t="s">
        <v>24</v>
      </c>
      <c r="O16" s="5" t="s">
        <v>24</v>
      </c>
      <c r="P16" s="5" t="s">
        <v>65</v>
      </c>
      <c r="Q16" s="5" t="s">
        <v>27</v>
      </c>
    </row>
    <row r="17" spans="1:17" x14ac:dyDescent="0.2">
      <c r="A17" t="s">
        <v>25</v>
      </c>
      <c r="B17" t="s">
        <v>67</v>
      </c>
      <c r="C17" s="5" t="s">
        <v>36</v>
      </c>
      <c r="D17" s="5" t="s">
        <v>37</v>
      </c>
      <c r="E17" s="5" t="s">
        <v>38</v>
      </c>
      <c r="F17" s="5" t="s">
        <v>38</v>
      </c>
      <c r="G17" s="5" t="s">
        <v>98</v>
      </c>
      <c r="H17" s="5" t="s">
        <v>38</v>
      </c>
      <c r="I17" s="5" t="s">
        <v>23</v>
      </c>
      <c r="J17" s="5" t="s">
        <v>23</v>
      </c>
      <c r="K17" s="5" t="s">
        <v>24</v>
      </c>
      <c r="L17" s="5" t="s">
        <v>24</v>
      </c>
      <c r="M17" s="5" t="s">
        <v>65</v>
      </c>
      <c r="N17" s="5" t="s">
        <v>72</v>
      </c>
      <c r="O17" s="5" t="s">
        <v>23</v>
      </c>
      <c r="P17" s="5" t="s">
        <v>23</v>
      </c>
      <c r="Q17" s="5" t="s">
        <v>24</v>
      </c>
    </row>
    <row r="18" spans="1:17" x14ac:dyDescent="0.2">
      <c r="A18" t="s">
        <v>25</v>
      </c>
      <c r="B18" t="s">
        <v>68</v>
      </c>
      <c r="C18" s="5" t="s">
        <v>27</v>
      </c>
      <c r="D18" s="5" t="s">
        <v>110</v>
      </c>
      <c r="E18" s="5" t="s">
        <v>38</v>
      </c>
      <c r="F18" s="5" t="s">
        <v>36</v>
      </c>
      <c r="G18" s="5" t="s">
        <v>31</v>
      </c>
      <c r="H18" s="5" t="s">
        <v>36</v>
      </c>
      <c r="I18" s="5" t="s">
        <v>23</v>
      </c>
      <c r="J18" s="5" t="s">
        <v>23</v>
      </c>
      <c r="K18" s="5" t="s">
        <v>24</v>
      </c>
      <c r="L18" s="5" t="s">
        <v>23</v>
      </c>
      <c r="M18" s="5" t="s">
        <v>23</v>
      </c>
      <c r="N18" s="5" t="s">
        <v>24</v>
      </c>
      <c r="O18" s="5" t="s">
        <v>27</v>
      </c>
      <c r="P18" s="5" t="s">
        <v>31</v>
      </c>
      <c r="Q18" s="5" t="s">
        <v>27</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38</v>
      </c>
      <c r="D22" s="5" t="s">
        <v>436</v>
      </c>
      <c r="E22" s="5" t="s">
        <v>83</v>
      </c>
      <c r="F22" s="5" t="s">
        <v>27</v>
      </c>
      <c r="G22" s="5" t="s">
        <v>437</v>
      </c>
      <c r="H22" s="5" t="s">
        <v>29</v>
      </c>
      <c r="I22" s="5" t="s">
        <v>36</v>
      </c>
      <c r="J22" s="5" t="s">
        <v>408</v>
      </c>
      <c r="K22" s="5" t="s">
        <v>27</v>
      </c>
      <c r="L22" s="5" t="s">
        <v>27</v>
      </c>
      <c r="M22" s="5" t="s">
        <v>31</v>
      </c>
      <c r="N22" s="5" t="s">
        <v>27</v>
      </c>
      <c r="O22" s="5" t="s">
        <v>36</v>
      </c>
      <c r="P22" s="5" t="s">
        <v>438</v>
      </c>
      <c r="Q22" s="5" t="s">
        <v>38</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24</v>
      </c>
      <c r="D25" s="5" t="s">
        <v>65</v>
      </c>
      <c r="E25" s="5" t="s">
        <v>72</v>
      </c>
      <c r="F25" s="5" t="s">
        <v>72</v>
      </c>
      <c r="G25" s="5" t="s">
        <v>72</v>
      </c>
      <c r="H25" s="5" t="s">
        <v>72</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36</v>
      </c>
      <c r="P26" s="5" t="s">
        <v>31</v>
      </c>
      <c r="Q26" s="5" t="s">
        <v>36</v>
      </c>
    </row>
    <row r="27" spans="1:17" x14ac:dyDescent="0.2">
      <c r="A27" t="s">
        <v>39</v>
      </c>
      <c r="B27" t="s">
        <v>62</v>
      </c>
      <c r="C27" s="5" t="s">
        <v>72</v>
      </c>
      <c r="D27" s="5" t="s">
        <v>72</v>
      </c>
      <c r="E27" s="5" t="s">
        <v>36</v>
      </c>
      <c r="F27" s="5" t="s">
        <v>30</v>
      </c>
      <c r="G27" s="5" t="s">
        <v>405</v>
      </c>
      <c r="H27" s="5" t="s">
        <v>27</v>
      </c>
      <c r="I27" s="5" t="s">
        <v>23</v>
      </c>
      <c r="J27" s="5" t="s">
        <v>23</v>
      </c>
      <c r="K27" s="5" t="s">
        <v>24</v>
      </c>
      <c r="L27" s="5" t="s">
        <v>23</v>
      </c>
      <c r="M27" s="5" t="s">
        <v>23</v>
      </c>
      <c r="N27" s="5" t="s">
        <v>24</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24</v>
      </c>
      <c r="G31" s="5" t="s">
        <v>65</v>
      </c>
      <c r="H31" s="5" t="s">
        <v>30</v>
      </c>
      <c r="I31" s="5" t="s">
        <v>23</v>
      </c>
      <c r="J31" s="5" t="s">
        <v>23</v>
      </c>
      <c r="K31" s="5" t="s">
        <v>24</v>
      </c>
      <c r="L31" s="5" t="s">
        <v>23</v>
      </c>
      <c r="M31" s="5" t="s">
        <v>23</v>
      </c>
      <c r="N31" s="5" t="s">
        <v>24</v>
      </c>
      <c r="O31" s="5" t="s">
        <v>72</v>
      </c>
      <c r="P31" s="5" t="s">
        <v>72</v>
      </c>
      <c r="Q31" s="5" t="s">
        <v>36</v>
      </c>
    </row>
    <row r="32" spans="1:17" x14ac:dyDescent="0.2">
      <c r="A32" t="s">
        <v>39</v>
      </c>
      <c r="B32" t="s">
        <v>67</v>
      </c>
      <c r="C32" s="5" t="s">
        <v>36</v>
      </c>
      <c r="D32" s="5" t="s">
        <v>439</v>
      </c>
      <c r="E32" s="5" t="s">
        <v>32</v>
      </c>
      <c r="F32" s="5" t="s">
        <v>38</v>
      </c>
      <c r="G32" s="5" t="s">
        <v>326</v>
      </c>
      <c r="H32" s="5" t="s">
        <v>29</v>
      </c>
      <c r="I32" s="5" t="s">
        <v>81</v>
      </c>
      <c r="J32" s="5" t="s">
        <v>440</v>
      </c>
      <c r="K32" s="5" t="s">
        <v>34</v>
      </c>
      <c r="L32" s="5" t="s">
        <v>27</v>
      </c>
      <c r="M32" s="5" t="s">
        <v>31</v>
      </c>
      <c r="N32" s="5" t="s">
        <v>27</v>
      </c>
      <c r="O32" s="5" t="s">
        <v>23</v>
      </c>
      <c r="P32" s="5" t="s">
        <v>23</v>
      </c>
      <c r="Q32" s="5" t="s">
        <v>24</v>
      </c>
    </row>
    <row r="33" spans="1:17" x14ac:dyDescent="0.2">
      <c r="A33" t="s">
        <v>39</v>
      </c>
      <c r="B33" t="s">
        <v>68</v>
      </c>
      <c r="C33" s="5" t="s">
        <v>34</v>
      </c>
      <c r="D33" s="5" t="s">
        <v>298</v>
      </c>
      <c r="E33" s="5" t="s">
        <v>103</v>
      </c>
      <c r="F33" s="5" t="s">
        <v>83</v>
      </c>
      <c r="G33" s="5" t="s">
        <v>85</v>
      </c>
      <c r="H33" s="5" t="s">
        <v>96</v>
      </c>
      <c r="I33" s="5" t="s">
        <v>103</v>
      </c>
      <c r="J33" s="5" t="s">
        <v>345</v>
      </c>
      <c r="K33" s="5" t="s">
        <v>130</v>
      </c>
      <c r="L33" s="5" t="s">
        <v>29</v>
      </c>
      <c r="M33" s="5" t="s">
        <v>186</v>
      </c>
      <c r="N33" s="5" t="s">
        <v>29</v>
      </c>
      <c r="O33" s="5" t="s">
        <v>23</v>
      </c>
      <c r="P33" s="5" t="s">
        <v>23</v>
      </c>
      <c r="Q33" s="5" t="s">
        <v>24</v>
      </c>
    </row>
    <row r="34" spans="1:17" x14ac:dyDescent="0.2">
      <c r="A34" t="s">
        <v>39</v>
      </c>
      <c r="B34" t="s">
        <v>91</v>
      </c>
      <c r="C34" s="5" t="s">
        <v>96</v>
      </c>
      <c r="D34" s="5" t="s">
        <v>155</v>
      </c>
      <c r="E34" s="5" t="s">
        <v>130</v>
      </c>
      <c r="F34" s="5" t="s">
        <v>81</v>
      </c>
      <c r="G34" s="5" t="s">
        <v>441</v>
      </c>
      <c r="H34" s="5" t="s">
        <v>107</v>
      </c>
      <c r="I34" s="5" t="s">
        <v>30</v>
      </c>
      <c r="J34" s="5" t="s">
        <v>442</v>
      </c>
      <c r="K34" s="5" t="s">
        <v>29</v>
      </c>
      <c r="L34" s="5" t="s">
        <v>81</v>
      </c>
      <c r="M34" s="5" t="s">
        <v>225</v>
      </c>
      <c r="N34" s="5" t="s">
        <v>34</v>
      </c>
      <c r="O34" s="5" t="s">
        <v>38</v>
      </c>
      <c r="P34" s="5" t="s">
        <v>280</v>
      </c>
      <c r="Q34" s="5" t="s">
        <v>32</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130</v>
      </c>
      <c r="D37" s="5" t="s">
        <v>401</v>
      </c>
      <c r="E37" s="5" t="s">
        <v>118</v>
      </c>
      <c r="F37" s="5" t="s">
        <v>130</v>
      </c>
      <c r="G37" s="5" t="s">
        <v>31</v>
      </c>
      <c r="H37" s="5" t="s">
        <v>130</v>
      </c>
      <c r="I37" s="5" t="s">
        <v>107</v>
      </c>
      <c r="J37" s="5" t="s">
        <v>215</v>
      </c>
      <c r="K37" s="5" t="s">
        <v>93</v>
      </c>
      <c r="L37" s="5" t="s">
        <v>32</v>
      </c>
      <c r="M37" s="5" t="s">
        <v>87</v>
      </c>
      <c r="N37" s="5" t="s">
        <v>32</v>
      </c>
      <c r="O37" s="5" t="s">
        <v>34</v>
      </c>
      <c r="P37" s="5" t="s">
        <v>31</v>
      </c>
      <c r="Q37" s="5" t="s">
        <v>34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51</v>
      </c>
      <c r="D39" s="5" t="s">
        <v>170</v>
      </c>
      <c r="E39" s="5" t="s">
        <v>43</v>
      </c>
      <c r="F39" s="5" t="s">
        <v>152</v>
      </c>
      <c r="G39" s="5" t="s">
        <v>267</v>
      </c>
      <c r="H39" s="5" t="s">
        <v>153</v>
      </c>
      <c r="I39" s="5" t="s">
        <v>44</v>
      </c>
      <c r="J39" s="5" t="s">
        <v>443</v>
      </c>
      <c r="K39" s="5" t="s">
        <v>192</v>
      </c>
      <c r="L39" s="5" t="s">
        <v>115</v>
      </c>
      <c r="M39" s="5" t="s">
        <v>256</v>
      </c>
      <c r="N39" s="5" t="s">
        <v>44</v>
      </c>
      <c r="O39" s="5" t="s">
        <v>44</v>
      </c>
      <c r="P39" s="5" t="s">
        <v>444</v>
      </c>
      <c r="Q39" s="5" t="s">
        <v>152</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582</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23</v>
      </c>
      <c r="D5" s="5" t="s">
        <v>23</v>
      </c>
      <c r="E5" s="5" t="s">
        <v>24</v>
      </c>
      <c r="F5" s="5" t="s">
        <v>23</v>
      </c>
      <c r="G5" s="5" t="s">
        <v>23</v>
      </c>
      <c r="H5" s="5" t="s">
        <v>24</v>
      </c>
      <c r="I5" s="5" t="s">
        <v>23</v>
      </c>
      <c r="J5" s="5" t="s">
        <v>23</v>
      </c>
      <c r="K5" s="5" t="s">
        <v>24</v>
      </c>
      <c r="L5" s="5" t="s">
        <v>23</v>
      </c>
      <c r="M5" s="5" t="s">
        <v>23</v>
      </c>
      <c r="N5" s="5" t="s">
        <v>24</v>
      </c>
      <c r="O5" s="5" t="s">
        <v>23</v>
      </c>
      <c r="P5" s="5" t="s">
        <v>23</v>
      </c>
      <c r="Q5" s="5" t="s">
        <v>24</v>
      </c>
    </row>
    <row r="6" spans="1:17" x14ac:dyDescent="0.2">
      <c r="A6" t="s">
        <v>39</v>
      </c>
      <c r="B6" t="s">
        <v>40</v>
      </c>
      <c r="C6" s="5" t="s">
        <v>24</v>
      </c>
      <c r="D6" s="5" t="s">
        <v>65</v>
      </c>
      <c r="E6" s="5" t="s">
        <v>72</v>
      </c>
      <c r="F6" s="5" t="s">
        <v>23</v>
      </c>
      <c r="G6" s="5" t="s">
        <v>23</v>
      </c>
      <c r="H6" s="5" t="s">
        <v>24</v>
      </c>
      <c r="I6" s="5" t="s">
        <v>23</v>
      </c>
      <c r="J6" s="5" t="s">
        <v>23</v>
      </c>
      <c r="K6" s="5" t="s">
        <v>24</v>
      </c>
      <c r="L6" s="5" t="s">
        <v>23</v>
      </c>
      <c r="M6" s="5" t="s">
        <v>23</v>
      </c>
      <c r="N6" s="5" t="s">
        <v>24</v>
      </c>
      <c r="O6" s="5" t="s">
        <v>23</v>
      </c>
      <c r="P6" s="5" t="s">
        <v>23</v>
      </c>
      <c r="Q6" s="5" t="s">
        <v>24</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23</v>
      </c>
      <c r="G14" s="5" t="s">
        <v>23</v>
      </c>
      <c r="H14" s="5" t="s">
        <v>24</v>
      </c>
      <c r="I14" s="5" t="s">
        <v>23</v>
      </c>
      <c r="J14" s="5" t="s">
        <v>23</v>
      </c>
      <c r="K14" s="5" t="s">
        <v>24</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23</v>
      </c>
      <c r="D22" s="5" t="s">
        <v>23</v>
      </c>
      <c r="E22" s="5" t="s">
        <v>24</v>
      </c>
      <c r="F22" s="5" t="s">
        <v>23</v>
      </c>
      <c r="G22" s="5" t="s">
        <v>23</v>
      </c>
      <c r="H22" s="5" t="s">
        <v>24</v>
      </c>
      <c r="I22" s="5" t="s">
        <v>23</v>
      </c>
      <c r="J22" s="5" t="s">
        <v>23</v>
      </c>
      <c r="K22" s="5" t="s">
        <v>24</v>
      </c>
      <c r="L22" s="5" t="s">
        <v>23</v>
      </c>
      <c r="M22" s="5" t="s">
        <v>23</v>
      </c>
      <c r="N22" s="5" t="s">
        <v>24</v>
      </c>
      <c r="O22" s="5" t="s">
        <v>23</v>
      </c>
      <c r="P22" s="5" t="s">
        <v>23</v>
      </c>
      <c r="Q22" s="5" t="s">
        <v>24</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23</v>
      </c>
      <c r="D25" s="5" t="s">
        <v>23</v>
      </c>
      <c r="E25" s="5" t="s">
        <v>24</v>
      </c>
      <c r="F25" s="5" t="s">
        <v>23</v>
      </c>
      <c r="G25" s="5" t="s">
        <v>23</v>
      </c>
      <c r="H25" s="5" t="s">
        <v>24</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23</v>
      </c>
      <c r="D27" s="5" t="s">
        <v>23</v>
      </c>
      <c r="E27" s="5" t="s">
        <v>24</v>
      </c>
      <c r="F27" s="5" t="s">
        <v>23</v>
      </c>
      <c r="G27" s="5" t="s">
        <v>23</v>
      </c>
      <c r="H27" s="5" t="s">
        <v>24</v>
      </c>
      <c r="I27" s="5" t="s">
        <v>23</v>
      </c>
      <c r="J27" s="5" t="s">
        <v>23</v>
      </c>
      <c r="K27" s="5" t="s">
        <v>24</v>
      </c>
      <c r="L27" s="5" t="s">
        <v>23</v>
      </c>
      <c r="M27" s="5" t="s">
        <v>23</v>
      </c>
      <c r="N27" s="5" t="s">
        <v>24</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24</v>
      </c>
      <c r="D32" s="5" t="s">
        <v>65</v>
      </c>
      <c r="E32" s="5" t="s">
        <v>72</v>
      </c>
      <c r="F32" s="5" t="s">
        <v>23</v>
      </c>
      <c r="G32" s="5" t="s">
        <v>23</v>
      </c>
      <c r="H32" s="5" t="s">
        <v>24</v>
      </c>
      <c r="I32" s="5" t="s">
        <v>23</v>
      </c>
      <c r="J32" s="5" t="s">
        <v>23</v>
      </c>
      <c r="K32" s="5" t="s">
        <v>24</v>
      </c>
      <c r="L32" s="5" t="s">
        <v>23</v>
      </c>
      <c r="M32" s="5" t="s">
        <v>23</v>
      </c>
      <c r="N32" s="5" t="s">
        <v>24</v>
      </c>
      <c r="O32" s="5" t="s">
        <v>23</v>
      </c>
      <c r="P32" s="5" t="s">
        <v>23</v>
      </c>
      <c r="Q32" s="5" t="s">
        <v>24</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23</v>
      </c>
      <c r="D34" s="5" t="s">
        <v>23</v>
      </c>
      <c r="E34" s="5" t="s">
        <v>24</v>
      </c>
      <c r="F34" s="5" t="s">
        <v>23</v>
      </c>
      <c r="G34" s="5" t="s">
        <v>23</v>
      </c>
      <c r="H34" s="5" t="s">
        <v>24</v>
      </c>
      <c r="I34" s="5" t="s">
        <v>23</v>
      </c>
      <c r="J34" s="5" t="s">
        <v>23</v>
      </c>
      <c r="K34" s="5" t="s">
        <v>24</v>
      </c>
      <c r="L34" s="5" t="s">
        <v>23</v>
      </c>
      <c r="M34" s="5" t="s">
        <v>23</v>
      </c>
      <c r="N34" s="5" t="s">
        <v>24</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23</v>
      </c>
      <c r="D37" s="5" t="s">
        <v>23</v>
      </c>
      <c r="E37" s="5" t="s">
        <v>24</v>
      </c>
      <c r="F37" s="5" t="s">
        <v>23</v>
      </c>
      <c r="G37" s="5" t="s">
        <v>23</v>
      </c>
      <c r="H37" s="5" t="s">
        <v>24</v>
      </c>
      <c r="I37" s="5" t="s">
        <v>23</v>
      </c>
      <c r="J37" s="5" t="s">
        <v>23</v>
      </c>
      <c r="K37" s="5" t="s">
        <v>24</v>
      </c>
      <c r="L37" s="5" t="s">
        <v>23</v>
      </c>
      <c r="M37" s="5" t="s">
        <v>23</v>
      </c>
      <c r="N37" s="5" t="s">
        <v>24</v>
      </c>
      <c r="O37" s="5" t="s">
        <v>23</v>
      </c>
      <c r="P37" s="5" t="s">
        <v>23</v>
      </c>
      <c r="Q37" s="5" t="s">
        <v>24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23</v>
      </c>
      <c r="D39" s="5" t="s">
        <v>23</v>
      </c>
      <c r="E39" s="5" t="s">
        <v>24</v>
      </c>
      <c r="F39" s="5" t="s">
        <v>23</v>
      </c>
      <c r="G39" s="5" t="s">
        <v>23</v>
      </c>
      <c r="H39" s="5" t="s">
        <v>24</v>
      </c>
      <c r="I39" s="5" t="s">
        <v>23</v>
      </c>
      <c r="J39" s="5" t="s">
        <v>23</v>
      </c>
      <c r="K39" s="5" t="s">
        <v>24</v>
      </c>
      <c r="L39" s="5" t="s">
        <v>23</v>
      </c>
      <c r="M39" s="5" t="s">
        <v>23</v>
      </c>
      <c r="N39" s="5" t="s">
        <v>24</v>
      </c>
      <c r="O39" s="5" t="s">
        <v>23</v>
      </c>
      <c r="P39" s="5" t="s">
        <v>23</v>
      </c>
      <c r="Q39" s="5" t="s">
        <v>24</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581</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162</v>
      </c>
      <c r="D5" s="5" t="s">
        <v>445</v>
      </c>
      <c r="E5" s="5" t="s">
        <v>152</v>
      </c>
      <c r="F5" s="5" t="s">
        <v>154</v>
      </c>
      <c r="G5" s="5" t="s">
        <v>446</v>
      </c>
      <c r="H5" s="5" t="s">
        <v>157</v>
      </c>
      <c r="I5" s="5" t="s">
        <v>182</v>
      </c>
      <c r="J5" s="5" t="s">
        <v>309</v>
      </c>
      <c r="K5" s="5" t="s">
        <v>167</v>
      </c>
      <c r="L5" s="5" t="s">
        <v>159</v>
      </c>
      <c r="M5" s="5" t="s">
        <v>447</v>
      </c>
      <c r="N5" s="5" t="s">
        <v>156</v>
      </c>
      <c r="O5" s="5" t="s">
        <v>34</v>
      </c>
      <c r="P5" s="5" t="s">
        <v>448</v>
      </c>
      <c r="Q5" s="5" t="s">
        <v>93</v>
      </c>
    </row>
    <row r="6" spans="1:17" x14ac:dyDescent="0.2">
      <c r="A6" t="s">
        <v>39</v>
      </c>
      <c r="B6" t="s">
        <v>40</v>
      </c>
      <c r="C6" s="5" t="s">
        <v>152</v>
      </c>
      <c r="D6" s="5" t="s">
        <v>300</v>
      </c>
      <c r="E6" s="5" t="s">
        <v>153</v>
      </c>
      <c r="F6" s="5" t="s">
        <v>41</v>
      </c>
      <c r="G6" s="5" t="s">
        <v>449</v>
      </c>
      <c r="H6" s="5" t="s">
        <v>247</v>
      </c>
      <c r="I6" s="5" t="s">
        <v>153</v>
      </c>
      <c r="J6" s="5" t="s">
        <v>275</v>
      </c>
      <c r="K6" s="5" t="s">
        <v>53</v>
      </c>
      <c r="L6" s="5" t="s">
        <v>117</v>
      </c>
      <c r="M6" s="5" t="s">
        <v>450</v>
      </c>
      <c r="N6" s="5" t="s">
        <v>222</v>
      </c>
      <c r="O6" s="5" t="s">
        <v>131</v>
      </c>
      <c r="P6" s="5" t="s">
        <v>79</v>
      </c>
      <c r="Q6" s="5" t="s">
        <v>156</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36</v>
      </c>
      <c r="D9" s="5" t="s">
        <v>31</v>
      </c>
      <c r="E9" s="5" t="s">
        <v>36</v>
      </c>
      <c r="F9" s="5" t="s">
        <v>30</v>
      </c>
      <c r="G9" s="5" t="s">
        <v>31</v>
      </c>
      <c r="H9" s="5" t="s">
        <v>30</v>
      </c>
      <c r="I9" s="5" t="s">
        <v>72</v>
      </c>
      <c r="J9" s="5" t="s">
        <v>72</v>
      </c>
      <c r="K9" s="5" t="s">
        <v>72</v>
      </c>
      <c r="L9" s="5" t="s">
        <v>30</v>
      </c>
      <c r="M9" s="5" t="s">
        <v>31</v>
      </c>
      <c r="N9" s="5" t="s">
        <v>30</v>
      </c>
      <c r="O9" s="5" t="s">
        <v>72</v>
      </c>
      <c r="P9" s="5" t="s">
        <v>72</v>
      </c>
      <c r="Q9" s="5" t="s">
        <v>72</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30</v>
      </c>
      <c r="P13" s="5" t="s">
        <v>85</v>
      </c>
      <c r="Q13" s="5" t="s">
        <v>36</v>
      </c>
    </row>
    <row r="14" spans="1:17" x14ac:dyDescent="0.2">
      <c r="A14" t="s">
        <v>25</v>
      </c>
      <c r="B14" t="s">
        <v>62</v>
      </c>
      <c r="C14" s="5" t="s">
        <v>32</v>
      </c>
      <c r="D14" s="5" t="s">
        <v>387</v>
      </c>
      <c r="E14" s="5" t="s">
        <v>81</v>
      </c>
      <c r="F14" s="5" t="s">
        <v>29</v>
      </c>
      <c r="G14" s="5" t="s">
        <v>119</v>
      </c>
      <c r="H14" s="5" t="s">
        <v>34</v>
      </c>
      <c r="I14" s="5" t="s">
        <v>38</v>
      </c>
      <c r="J14" s="5" t="s">
        <v>326</v>
      </c>
      <c r="K14" s="5" t="s">
        <v>29</v>
      </c>
      <c r="L14" s="5" t="s">
        <v>38</v>
      </c>
      <c r="M14" s="5" t="s">
        <v>137</v>
      </c>
      <c r="N14" s="5" t="s">
        <v>83</v>
      </c>
      <c r="O14" s="5" t="s">
        <v>36</v>
      </c>
      <c r="P14" s="5" t="s">
        <v>451</v>
      </c>
      <c r="Q14" s="5" t="s">
        <v>29</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30</v>
      </c>
      <c r="D16" s="5" t="s">
        <v>31</v>
      </c>
      <c r="E16" s="5" t="s">
        <v>30</v>
      </c>
      <c r="F16" s="5" t="s">
        <v>30</v>
      </c>
      <c r="G16" s="5" t="s">
        <v>31</v>
      </c>
      <c r="H16" s="5" t="s">
        <v>30</v>
      </c>
      <c r="I16" s="5" t="s">
        <v>23</v>
      </c>
      <c r="J16" s="5" t="s">
        <v>23</v>
      </c>
      <c r="K16" s="5" t="s">
        <v>24</v>
      </c>
      <c r="L16" s="5" t="s">
        <v>30</v>
      </c>
      <c r="M16" s="5" t="s">
        <v>31</v>
      </c>
      <c r="N16" s="5" t="s">
        <v>30</v>
      </c>
      <c r="O16" s="5" t="s">
        <v>72</v>
      </c>
      <c r="P16" s="5" t="s">
        <v>72</v>
      </c>
      <c r="Q16" s="5" t="s">
        <v>72</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27</v>
      </c>
      <c r="D20" s="5" t="s">
        <v>452</v>
      </c>
      <c r="E20" s="5" t="s">
        <v>29</v>
      </c>
      <c r="F20" s="5" t="s">
        <v>38</v>
      </c>
      <c r="G20" s="5" t="s">
        <v>209</v>
      </c>
      <c r="H20" s="5" t="s">
        <v>32</v>
      </c>
      <c r="I20" s="5" t="s">
        <v>27</v>
      </c>
      <c r="J20" s="5" t="s">
        <v>292</v>
      </c>
      <c r="K20" s="5" t="s">
        <v>38</v>
      </c>
      <c r="L20" s="5" t="s">
        <v>38</v>
      </c>
      <c r="M20" s="5" t="s">
        <v>31</v>
      </c>
      <c r="N20" s="5" t="s">
        <v>38</v>
      </c>
      <c r="O20" s="5" t="s">
        <v>30</v>
      </c>
      <c r="P20" s="5" t="s">
        <v>31</v>
      </c>
      <c r="Q20" s="5" t="s">
        <v>30</v>
      </c>
    </row>
    <row r="21" spans="1:17" x14ac:dyDescent="0.2">
      <c r="A21" t="s">
        <v>25</v>
      </c>
      <c r="B21" t="s">
        <v>71</v>
      </c>
      <c r="C21" s="5" t="s">
        <v>32</v>
      </c>
      <c r="D21" s="5" t="s">
        <v>172</v>
      </c>
      <c r="E21" s="5" t="s">
        <v>29</v>
      </c>
      <c r="F21" s="5" t="s">
        <v>27</v>
      </c>
      <c r="G21" s="5" t="s">
        <v>409</v>
      </c>
      <c r="H21" s="5" t="s">
        <v>27</v>
      </c>
      <c r="I21" s="5" t="s">
        <v>38</v>
      </c>
      <c r="J21" s="5" t="s">
        <v>355</v>
      </c>
      <c r="K21" s="5" t="s">
        <v>38</v>
      </c>
      <c r="L21" s="5" t="s">
        <v>72</v>
      </c>
      <c r="M21" s="5" t="s">
        <v>72</v>
      </c>
      <c r="N21" s="5" t="s">
        <v>36</v>
      </c>
      <c r="O21" s="5" t="s">
        <v>30</v>
      </c>
      <c r="P21" s="5" t="s">
        <v>37</v>
      </c>
      <c r="Q21" s="5" t="s">
        <v>36</v>
      </c>
    </row>
    <row r="22" spans="1:17" x14ac:dyDescent="0.2">
      <c r="A22" t="s">
        <v>25</v>
      </c>
      <c r="B22" t="s">
        <v>73</v>
      </c>
      <c r="C22" s="5" t="s">
        <v>36</v>
      </c>
      <c r="D22" s="5" t="s">
        <v>453</v>
      </c>
      <c r="E22" s="5" t="s">
        <v>32</v>
      </c>
      <c r="F22" s="5" t="s">
        <v>30</v>
      </c>
      <c r="G22" s="5" t="s">
        <v>294</v>
      </c>
      <c r="H22" s="5" t="s">
        <v>27</v>
      </c>
      <c r="I22" s="5" t="s">
        <v>36</v>
      </c>
      <c r="J22" s="5" t="s">
        <v>110</v>
      </c>
      <c r="K22" s="5" t="s">
        <v>36</v>
      </c>
      <c r="L22" s="5" t="s">
        <v>30</v>
      </c>
      <c r="M22" s="5" t="s">
        <v>442</v>
      </c>
      <c r="N22" s="5" t="s">
        <v>38</v>
      </c>
      <c r="O22" s="5" t="s">
        <v>72</v>
      </c>
      <c r="P22" s="5" t="s">
        <v>72</v>
      </c>
      <c r="Q22" s="5" t="s">
        <v>72</v>
      </c>
    </row>
    <row r="23" spans="1:17" x14ac:dyDescent="0.2">
      <c r="A23" t="s">
        <v>25</v>
      </c>
      <c r="B23" t="s">
        <v>77</v>
      </c>
      <c r="C23" s="5" t="s">
        <v>29</v>
      </c>
      <c r="D23" s="5" t="s">
        <v>31</v>
      </c>
      <c r="E23" s="5" t="s">
        <v>29</v>
      </c>
      <c r="F23" s="5" t="s">
        <v>32</v>
      </c>
      <c r="G23" s="5" t="s">
        <v>454</v>
      </c>
      <c r="H23" s="5" t="s">
        <v>32</v>
      </c>
      <c r="I23" s="5" t="s">
        <v>32</v>
      </c>
      <c r="J23" s="5" t="s">
        <v>31</v>
      </c>
      <c r="K23" s="5" t="s">
        <v>32</v>
      </c>
      <c r="L23" s="5" t="s">
        <v>32</v>
      </c>
      <c r="M23" s="5" t="s">
        <v>110</v>
      </c>
      <c r="N23" s="5" t="s">
        <v>32</v>
      </c>
      <c r="O23" s="5" t="s">
        <v>36</v>
      </c>
      <c r="P23" s="5" t="s">
        <v>31</v>
      </c>
      <c r="Q23" s="5" t="s">
        <v>36</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23</v>
      </c>
      <c r="D25" s="5" t="s">
        <v>23</v>
      </c>
      <c r="E25" s="5" t="s">
        <v>24</v>
      </c>
      <c r="F25" s="5" t="s">
        <v>27</v>
      </c>
      <c r="G25" s="5" t="s">
        <v>455</v>
      </c>
      <c r="H25" s="5" t="s">
        <v>29</v>
      </c>
      <c r="I25" s="5" t="s">
        <v>32</v>
      </c>
      <c r="J25" s="5" t="s">
        <v>293</v>
      </c>
      <c r="K25" s="5" t="s">
        <v>81</v>
      </c>
      <c r="L25" s="5" t="s">
        <v>38</v>
      </c>
      <c r="M25" s="5" t="s">
        <v>355</v>
      </c>
      <c r="N25" s="5" t="s">
        <v>38</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29</v>
      </c>
      <c r="D27" s="5" t="s">
        <v>388</v>
      </c>
      <c r="E27" s="5" t="s">
        <v>83</v>
      </c>
      <c r="F27" s="5" t="s">
        <v>38</v>
      </c>
      <c r="G27" s="5" t="s">
        <v>86</v>
      </c>
      <c r="H27" s="5" t="s">
        <v>81</v>
      </c>
      <c r="I27" s="5" t="s">
        <v>27</v>
      </c>
      <c r="J27" s="5" t="s">
        <v>31</v>
      </c>
      <c r="K27" s="5" t="s">
        <v>27</v>
      </c>
      <c r="L27" s="5" t="s">
        <v>38</v>
      </c>
      <c r="M27" s="5" t="s">
        <v>140</v>
      </c>
      <c r="N27" s="5" t="s">
        <v>38</v>
      </c>
      <c r="O27" s="5" t="s">
        <v>36</v>
      </c>
      <c r="P27" s="5" t="s">
        <v>31</v>
      </c>
      <c r="Q27" s="5" t="s">
        <v>36</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72</v>
      </c>
      <c r="D31" s="5" t="s">
        <v>72</v>
      </c>
      <c r="E31" s="5" t="s">
        <v>72</v>
      </c>
      <c r="F31" s="5" t="s">
        <v>24</v>
      </c>
      <c r="G31" s="5" t="s">
        <v>65</v>
      </c>
      <c r="H31" s="5" t="s">
        <v>36</v>
      </c>
      <c r="I31" s="5" t="s">
        <v>23</v>
      </c>
      <c r="J31" s="5" t="s">
        <v>23</v>
      </c>
      <c r="K31" s="5" t="s">
        <v>24</v>
      </c>
      <c r="L31" s="5" t="s">
        <v>24</v>
      </c>
      <c r="M31" s="5" t="s">
        <v>65</v>
      </c>
      <c r="N31" s="5" t="s">
        <v>72</v>
      </c>
      <c r="O31" s="5" t="s">
        <v>72</v>
      </c>
      <c r="P31" s="5" t="s">
        <v>72</v>
      </c>
      <c r="Q31" s="5" t="s">
        <v>72</v>
      </c>
    </row>
    <row r="32" spans="1:17" x14ac:dyDescent="0.2">
      <c r="A32" t="s">
        <v>39</v>
      </c>
      <c r="B32" t="s">
        <v>67</v>
      </c>
      <c r="C32" s="5" t="s">
        <v>23</v>
      </c>
      <c r="D32" s="5" t="s">
        <v>23</v>
      </c>
      <c r="E32" s="5" t="s">
        <v>24</v>
      </c>
      <c r="F32" s="5" t="s">
        <v>23</v>
      </c>
      <c r="G32" s="5" t="s">
        <v>23</v>
      </c>
      <c r="H32" s="5" t="s">
        <v>24</v>
      </c>
      <c r="I32" s="5" t="s">
        <v>23</v>
      </c>
      <c r="J32" s="5" t="s">
        <v>23</v>
      </c>
      <c r="K32" s="5" t="s">
        <v>24</v>
      </c>
      <c r="L32" s="5" t="s">
        <v>23</v>
      </c>
      <c r="M32" s="5" t="s">
        <v>23</v>
      </c>
      <c r="N32" s="5" t="s">
        <v>24</v>
      </c>
      <c r="O32" s="5" t="s">
        <v>23</v>
      </c>
      <c r="P32" s="5" t="s">
        <v>23</v>
      </c>
      <c r="Q32" s="5" t="s">
        <v>24</v>
      </c>
    </row>
    <row r="33" spans="1:17" x14ac:dyDescent="0.2">
      <c r="A33" t="s">
        <v>39</v>
      </c>
      <c r="B33" t="s">
        <v>68</v>
      </c>
      <c r="C33" s="5" t="s">
        <v>30</v>
      </c>
      <c r="D33" s="5" t="s">
        <v>31</v>
      </c>
      <c r="E33" s="5" t="s">
        <v>30</v>
      </c>
      <c r="F33" s="5" t="s">
        <v>36</v>
      </c>
      <c r="G33" s="5" t="s">
        <v>31</v>
      </c>
      <c r="H33" s="5" t="s">
        <v>36</v>
      </c>
      <c r="I33" s="5" t="s">
        <v>23</v>
      </c>
      <c r="J33" s="5" t="s">
        <v>23</v>
      </c>
      <c r="K33" s="5" t="s">
        <v>24</v>
      </c>
      <c r="L33" s="5" t="s">
        <v>23</v>
      </c>
      <c r="M33" s="5" t="s">
        <v>23</v>
      </c>
      <c r="N33" s="5" t="s">
        <v>24</v>
      </c>
      <c r="O33" s="5" t="s">
        <v>23</v>
      </c>
      <c r="P33" s="5" t="s">
        <v>23</v>
      </c>
      <c r="Q33" s="5" t="s">
        <v>24</v>
      </c>
    </row>
    <row r="34" spans="1:17" x14ac:dyDescent="0.2">
      <c r="A34" t="s">
        <v>39</v>
      </c>
      <c r="B34" t="s">
        <v>91</v>
      </c>
      <c r="C34" s="5" t="s">
        <v>83</v>
      </c>
      <c r="D34" s="5" t="s">
        <v>139</v>
      </c>
      <c r="E34" s="5" t="s">
        <v>34</v>
      </c>
      <c r="F34" s="5" t="s">
        <v>32</v>
      </c>
      <c r="G34" s="5" t="s">
        <v>252</v>
      </c>
      <c r="H34" s="5" t="s">
        <v>81</v>
      </c>
      <c r="I34" s="5" t="s">
        <v>29</v>
      </c>
      <c r="J34" s="5" t="s">
        <v>31</v>
      </c>
      <c r="K34" s="5" t="s">
        <v>29</v>
      </c>
      <c r="L34" s="5" t="s">
        <v>36</v>
      </c>
      <c r="M34" s="5" t="s">
        <v>31</v>
      </c>
      <c r="N34" s="5" t="s">
        <v>36</v>
      </c>
      <c r="O34" s="5" t="s">
        <v>36</v>
      </c>
      <c r="P34" s="5" t="s">
        <v>31</v>
      </c>
      <c r="Q34" s="5" t="s">
        <v>36</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36</v>
      </c>
      <c r="J36" s="5" t="s">
        <v>31</v>
      </c>
      <c r="K36" s="5" t="s">
        <v>36</v>
      </c>
      <c r="L36" s="5" t="s">
        <v>23</v>
      </c>
      <c r="M36" s="5" t="s">
        <v>23</v>
      </c>
      <c r="N36" s="5" t="s">
        <v>24</v>
      </c>
      <c r="O36" s="5" t="s">
        <v>30</v>
      </c>
      <c r="P36" s="5" t="s">
        <v>456</v>
      </c>
      <c r="Q36" s="5" t="s">
        <v>36</v>
      </c>
    </row>
    <row r="37" spans="1:17" x14ac:dyDescent="0.2">
      <c r="A37" t="s">
        <v>39</v>
      </c>
      <c r="B37" t="s">
        <v>71</v>
      </c>
      <c r="C37" s="5" t="s">
        <v>96</v>
      </c>
      <c r="D37" s="5" t="s">
        <v>398</v>
      </c>
      <c r="E37" s="5" t="s">
        <v>93</v>
      </c>
      <c r="F37" s="5" t="s">
        <v>130</v>
      </c>
      <c r="G37" s="5" t="s">
        <v>104</v>
      </c>
      <c r="H37" s="5" t="s">
        <v>93</v>
      </c>
      <c r="I37" s="5" t="s">
        <v>108</v>
      </c>
      <c r="J37" s="5" t="s">
        <v>457</v>
      </c>
      <c r="K37" s="5" t="s">
        <v>178</v>
      </c>
      <c r="L37" s="5" t="s">
        <v>107</v>
      </c>
      <c r="M37" s="5" t="s">
        <v>304</v>
      </c>
      <c r="N37" s="5" t="s">
        <v>107</v>
      </c>
      <c r="O37" s="5" t="s">
        <v>34</v>
      </c>
      <c r="P37" s="5" t="s">
        <v>458</v>
      </c>
      <c r="Q37" s="5" t="s">
        <v>34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32</v>
      </c>
      <c r="D39" s="5" t="s">
        <v>287</v>
      </c>
      <c r="E39" s="5" t="s">
        <v>29</v>
      </c>
      <c r="F39" s="5" t="s">
        <v>34</v>
      </c>
      <c r="G39" s="5" t="s">
        <v>459</v>
      </c>
      <c r="H39" s="5" t="s">
        <v>96</v>
      </c>
      <c r="I39" s="5" t="s">
        <v>81</v>
      </c>
      <c r="J39" s="5" t="s">
        <v>460</v>
      </c>
      <c r="K39" s="5" t="s">
        <v>83</v>
      </c>
      <c r="L39" s="5" t="s">
        <v>83</v>
      </c>
      <c r="M39" s="5" t="s">
        <v>319</v>
      </c>
      <c r="N39" s="5" t="s">
        <v>96</v>
      </c>
      <c r="O39" s="5" t="s">
        <v>29</v>
      </c>
      <c r="P39" s="5" t="s">
        <v>461</v>
      </c>
      <c r="Q39" s="5" t="s">
        <v>96</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580</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72</v>
      </c>
      <c r="D5" s="5" t="s">
        <v>72</v>
      </c>
      <c r="E5" s="5" t="s">
        <v>27</v>
      </c>
      <c r="F5" s="5" t="s">
        <v>72</v>
      </c>
      <c r="G5" s="5" t="s">
        <v>72</v>
      </c>
      <c r="H5" s="5" t="s">
        <v>36</v>
      </c>
      <c r="I5" s="5" t="s">
        <v>27</v>
      </c>
      <c r="J5" s="5" t="s">
        <v>462</v>
      </c>
      <c r="K5" s="5" t="s">
        <v>29</v>
      </c>
      <c r="L5" s="5" t="s">
        <v>27</v>
      </c>
      <c r="M5" s="5" t="s">
        <v>412</v>
      </c>
      <c r="N5" s="5" t="s">
        <v>38</v>
      </c>
      <c r="O5" s="5" t="s">
        <v>36</v>
      </c>
      <c r="P5" s="5" t="s">
        <v>406</v>
      </c>
      <c r="Q5" s="5" t="s">
        <v>27</v>
      </c>
    </row>
    <row r="6" spans="1:17" x14ac:dyDescent="0.2">
      <c r="A6" t="s">
        <v>39</v>
      </c>
      <c r="B6" t="s">
        <v>40</v>
      </c>
      <c r="C6" s="5" t="s">
        <v>43</v>
      </c>
      <c r="D6" s="5" t="s">
        <v>310</v>
      </c>
      <c r="E6" s="5" t="s">
        <v>285</v>
      </c>
      <c r="F6" s="5" t="s">
        <v>127</v>
      </c>
      <c r="G6" s="5" t="s">
        <v>251</v>
      </c>
      <c r="H6" s="5" t="s">
        <v>238</v>
      </c>
      <c r="I6" s="5" t="s">
        <v>463</v>
      </c>
      <c r="J6" s="5" t="s">
        <v>155</v>
      </c>
      <c r="K6" s="5" t="s">
        <v>464</v>
      </c>
      <c r="L6" s="5" t="s">
        <v>153</v>
      </c>
      <c r="M6" s="5" t="s">
        <v>52</v>
      </c>
      <c r="N6" s="5" t="s">
        <v>247</v>
      </c>
      <c r="O6" s="5" t="s">
        <v>153</v>
      </c>
      <c r="P6" s="5" t="s">
        <v>267</v>
      </c>
      <c r="Q6" s="5" t="s">
        <v>247</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36</v>
      </c>
      <c r="M13" s="5" t="s">
        <v>183</v>
      </c>
      <c r="N13" s="5" t="s">
        <v>36</v>
      </c>
      <c r="O13" s="5" t="s">
        <v>23</v>
      </c>
      <c r="P13" s="5" t="s">
        <v>23</v>
      </c>
      <c r="Q13" s="5" t="s">
        <v>24</v>
      </c>
    </row>
    <row r="14" spans="1:17" x14ac:dyDescent="0.2">
      <c r="A14" t="s">
        <v>25</v>
      </c>
      <c r="B14" t="s">
        <v>62</v>
      </c>
      <c r="C14" s="5" t="s">
        <v>24</v>
      </c>
      <c r="D14" s="5" t="s">
        <v>65</v>
      </c>
      <c r="E14" s="5" t="s">
        <v>36</v>
      </c>
      <c r="F14" s="5" t="s">
        <v>72</v>
      </c>
      <c r="G14" s="5" t="s">
        <v>72</v>
      </c>
      <c r="H14" s="5" t="s">
        <v>72</v>
      </c>
      <c r="I14" s="5" t="s">
        <v>36</v>
      </c>
      <c r="J14" s="5" t="s">
        <v>465</v>
      </c>
      <c r="K14" s="5" t="s">
        <v>27</v>
      </c>
      <c r="L14" s="5" t="s">
        <v>30</v>
      </c>
      <c r="M14" s="5" t="s">
        <v>151</v>
      </c>
      <c r="N14" s="5" t="s">
        <v>30</v>
      </c>
      <c r="O14" s="5" t="s">
        <v>30</v>
      </c>
      <c r="P14" s="5" t="s">
        <v>160</v>
      </c>
      <c r="Q14" s="5" t="s">
        <v>36</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72</v>
      </c>
      <c r="G17" s="5" t="s">
        <v>72</v>
      </c>
      <c r="H17" s="5" t="s">
        <v>72</v>
      </c>
      <c r="I17" s="5" t="s">
        <v>72</v>
      </c>
      <c r="J17" s="5" t="s">
        <v>72</v>
      </c>
      <c r="K17" s="5" t="s">
        <v>72</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72</v>
      </c>
      <c r="D22" s="5" t="s">
        <v>72</v>
      </c>
      <c r="E22" s="5" t="s">
        <v>30</v>
      </c>
      <c r="F22" s="5" t="s">
        <v>24</v>
      </c>
      <c r="G22" s="5" t="s">
        <v>65</v>
      </c>
      <c r="H22" s="5" t="s">
        <v>72</v>
      </c>
      <c r="I22" s="5" t="s">
        <v>30</v>
      </c>
      <c r="J22" s="5" t="s">
        <v>453</v>
      </c>
      <c r="K22" s="5" t="s">
        <v>27</v>
      </c>
      <c r="L22" s="5" t="s">
        <v>23</v>
      </c>
      <c r="M22" s="5" t="s">
        <v>23</v>
      </c>
      <c r="N22" s="5" t="s">
        <v>24</v>
      </c>
      <c r="O22" s="5" t="s">
        <v>72</v>
      </c>
      <c r="P22" s="5" t="s">
        <v>72</v>
      </c>
      <c r="Q22" s="5" t="s">
        <v>72</v>
      </c>
    </row>
    <row r="23" spans="1:17" x14ac:dyDescent="0.2">
      <c r="A23" t="s">
        <v>25</v>
      </c>
      <c r="B23" t="s">
        <v>77</v>
      </c>
      <c r="C23" s="5" t="s">
        <v>23</v>
      </c>
      <c r="D23" s="5" t="s">
        <v>23</v>
      </c>
      <c r="E23" s="5" t="s">
        <v>24</v>
      </c>
      <c r="F23" s="5" t="s">
        <v>72</v>
      </c>
      <c r="G23" s="5" t="s">
        <v>72</v>
      </c>
      <c r="H23" s="5" t="s">
        <v>72</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30</v>
      </c>
      <c r="D25" s="5" t="s">
        <v>31</v>
      </c>
      <c r="E25" s="5" t="s">
        <v>30</v>
      </c>
      <c r="F25" s="5" t="s">
        <v>23</v>
      </c>
      <c r="G25" s="5" t="s">
        <v>23</v>
      </c>
      <c r="H25" s="5" t="s">
        <v>24</v>
      </c>
      <c r="I25" s="5" t="s">
        <v>32</v>
      </c>
      <c r="J25" s="5" t="s">
        <v>35</v>
      </c>
      <c r="K25" s="5" t="s">
        <v>32</v>
      </c>
      <c r="L25" s="5" t="s">
        <v>23</v>
      </c>
      <c r="M25" s="5" t="s">
        <v>23</v>
      </c>
      <c r="N25" s="5" t="s">
        <v>24</v>
      </c>
      <c r="O25" s="5" t="s">
        <v>27</v>
      </c>
      <c r="P25" s="5" t="s">
        <v>409</v>
      </c>
      <c r="Q25" s="5" t="s">
        <v>27</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103</v>
      </c>
      <c r="P26" s="5" t="s">
        <v>350</v>
      </c>
      <c r="Q26" s="5" t="s">
        <v>103</v>
      </c>
    </row>
    <row r="27" spans="1:17" x14ac:dyDescent="0.2">
      <c r="A27" t="s">
        <v>39</v>
      </c>
      <c r="B27" t="s">
        <v>62</v>
      </c>
      <c r="C27" s="5" t="s">
        <v>118</v>
      </c>
      <c r="D27" s="5" t="s">
        <v>225</v>
      </c>
      <c r="E27" s="5" t="s">
        <v>182</v>
      </c>
      <c r="F27" s="5" t="s">
        <v>130</v>
      </c>
      <c r="G27" s="5" t="s">
        <v>466</v>
      </c>
      <c r="H27" s="5" t="s">
        <v>108</v>
      </c>
      <c r="I27" s="5" t="s">
        <v>107</v>
      </c>
      <c r="J27" s="5" t="s">
        <v>467</v>
      </c>
      <c r="K27" s="5" t="s">
        <v>93</v>
      </c>
      <c r="L27" s="5" t="s">
        <v>34</v>
      </c>
      <c r="M27" s="5" t="s">
        <v>468</v>
      </c>
      <c r="N27" s="5" t="s">
        <v>107</v>
      </c>
      <c r="O27" s="5" t="s">
        <v>34</v>
      </c>
      <c r="P27" s="5" t="s">
        <v>187</v>
      </c>
      <c r="Q27" s="5" t="s">
        <v>34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83</v>
      </c>
      <c r="D32" s="5" t="s">
        <v>469</v>
      </c>
      <c r="E32" s="5" t="s">
        <v>96</v>
      </c>
      <c r="F32" s="5" t="s">
        <v>118</v>
      </c>
      <c r="G32" s="5" t="s">
        <v>166</v>
      </c>
      <c r="H32" s="5" t="s">
        <v>182</v>
      </c>
      <c r="I32" s="5" t="s">
        <v>118</v>
      </c>
      <c r="J32" s="5" t="s">
        <v>470</v>
      </c>
      <c r="K32" s="5" t="s">
        <v>93</v>
      </c>
      <c r="L32" s="5" t="s">
        <v>38</v>
      </c>
      <c r="M32" s="5" t="s">
        <v>327</v>
      </c>
      <c r="N32" s="5" t="s">
        <v>38</v>
      </c>
      <c r="O32" s="5" t="s">
        <v>36</v>
      </c>
      <c r="P32" s="5" t="s">
        <v>31</v>
      </c>
      <c r="Q32" s="5" t="s">
        <v>36</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27</v>
      </c>
      <c r="P33" s="5" t="s">
        <v>277</v>
      </c>
      <c r="Q33" s="5" t="s">
        <v>27</v>
      </c>
    </row>
    <row r="34" spans="1:17" x14ac:dyDescent="0.2">
      <c r="A34" t="s">
        <v>39</v>
      </c>
      <c r="B34" t="s">
        <v>91</v>
      </c>
      <c r="C34" s="5" t="s">
        <v>96</v>
      </c>
      <c r="D34" s="5" t="s">
        <v>180</v>
      </c>
      <c r="E34" s="5" t="s">
        <v>93</v>
      </c>
      <c r="F34" s="5" t="s">
        <v>32</v>
      </c>
      <c r="G34" s="5" t="s">
        <v>277</v>
      </c>
      <c r="H34" s="5" t="s">
        <v>29</v>
      </c>
      <c r="I34" s="5" t="s">
        <v>81</v>
      </c>
      <c r="J34" s="5" t="s">
        <v>31</v>
      </c>
      <c r="K34" s="5" t="s">
        <v>81</v>
      </c>
      <c r="L34" s="5" t="s">
        <v>23</v>
      </c>
      <c r="M34" s="5" t="s">
        <v>23</v>
      </c>
      <c r="N34" s="5" t="s">
        <v>24</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36</v>
      </c>
      <c r="D36" s="5" t="s">
        <v>31</v>
      </c>
      <c r="E36" s="5" t="s">
        <v>36</v>
      </c>
      <c r="F36" s="5" t="s">
        <v>36</v>
      </c>
      <c r="G36" s="5" t="s">
        <v>31</v>
      </c>
      <c r="H36" s="5" t="s">
        <v>36</v>
      </c>
      <c r="I36" s="5" t="s">
        <v>27</v>
      </c>
      <c r="J36" s="5" t="s">
        <v>31</v>
      </c>
      <c r="K36" s="5" t="s">
        <v>27</v>
      </c>
      <c r="L36" s="5" t="s">
        <v>36</v>
      </c>
      <c r="M36" s="5" t="s">
        <v>31</v>
      </c>
      <c r="N36" s="5" t="s">
        <v>36</v>
      </c>
      <c r="O36" s="5" t="s">
        <v>23</v>
      </c>
      <c r="P36" s="5" t="s">
        <v>23</v>
      </c>
      <c r="Q36" s="5" t="s">
        <v>24</v>
      </c>
    </row>
    <row r="37" spans="1:17" x14ac:dyDescent="0.2">
      <c r="A37" t="s">
        <v>39</v>
      </c>
      <c r="B37" t="s">
        <v>71</v>
      </c>
      <c r="C37" s="5" t="s">
        <v>81</v>
      </c>
      <c r="D37" s="5" t="s">
        <v>471</v>
      </c>
      <c r="E37" s="5" t="s">
        <v>130</v>
      </c>
      <c r="F37" s="5" t="s">
        <v>83</v>
      </c>
      <c r="G37" s="5" t="s">
        <v>31</v>
      </c>
      <c r="H37" s="5" t="s">
        <v>83</v>
      </c>
      <c r="I37" s="5" t="s">
        <v>81</v>
      </c>
      <c r="J37" s="5" t="s">
        <v>142</v>
      </c>
      <c r="K37" s="5" t="s">
        <v>34</v>
      </c>
      <c r="L37" s="5" t="s">
        <v>96</v>
      </c>
      <c r="M37" s="5" t="s">
        <v>269</v>
      </c>
      <c r="N37" s="5" t="s">
        <v>96</v>
      </c>
      <c r="O37" s="5" t="s">
        <v>32</v>
      </c>
      <c r="P37" s="5" t="s">
        <v>389</v>
      </c>
      <c r="Q37" s="5" t="s">
        <v>29</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83</v>
      </c>
      <c r="D39" s="5" t="s">
        <v>472</v>
      </c>
      <c r="E39" s="5" t="s">
        <v>118</v>
      </c>
      <c r="F39" s="5" t="s">
        <v>107</v>
      </c>
      <c r="G39" s="5" t="s">
        <v>116</v>
      </c>
      <c r="H39" s="5" t="s">
        <v>93</v>
      </c>
      <c r="I39" s="5" t="s">
        <v>130</v>
      </c>
      <c r="J39" s="5" t="s">
        <v>328</v>
      </c>
      <c r="K39" s="5" t="s">
        <v>178</v>
      </c>
      <c r="L39" s="5" t="s">
        <v>118</v>
      </c>
      <c r="M39" s="5" t="s">
        <v>393</v>
      </c>
      <c r="N39" s="5" t="s">
        <v>182</v>
      </c>
      <c r="O39" s="5" t="s">
        <v>83</v>
      </c>
      <c r="P39" s="5" t="s">
        <v>473</v>
      </c>
      <c r="Q39" s="5" t="s">
        <v>118</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579</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30</v>
      </c>
      <c r="D5" s="5" t="s">
        <v>456</v>
      </c>
      <c r="E5" s="5" t="s">
        <v>36</v>
      </c>
      <c r="F5" s="5" t="s">
        <v>72</v>
      </c>
      <c r="G5" s="5" t="s">
        <v>72</v>
      </c>
      <c r="H5" s="5" t="s">
        <v>30</v>
      </c>
      <c r="I5" s="5" t="s">
        <v>30</v>
      </c>
      <c r="J5" s="5" t="s">
        <v>31</v>
      </c>
      <c r="K5" s="5" t="s">
        <v>30</v>
      </c>
      <c r="L5" s="5" t="s">
        <v>81</v>
      </c>
      <c r="M5" s="5" t="s">
        <v>302</v>
      </c>
      <c r="N5" s="5" t="s">
        <v>83</v>
      </c>
      <c r="O5" s="5" t="s">
        <v>72</v>
      </c>
      <c r="P5" s="5" t="s">
        <v>72</v>
      </c>
      <c r="Q5" s="5" t="s">
        <v>27</v>
      </c>
    </row>
    <row r="6" spans="1:17" x14ac:dyDescent="0.2">
      <c r="A6" t="s">
        <v>39</v>
      </c>
      <c r="B6" t="s">
        <v>40</v>
      </c>
      <c r="C6" s="5" t="s">
        <v>115</v>
      </c>
      <c r="D6" s="5" t="s">
        <v>45</v>
      </c>
      <c r="E6" s="5" t="s">
        <v>164</v>
      </c>
      <c r="F6" s="5" t="s">
        <v>118</v>
      </c>
      <c r="G6" s="5" t="s">
        <v>193</v>
      </c>
      <c r="H6" s="5" t="s">
        <v>108</v>
      </c>
      <c r="I6" s="5" t="s">
        <v>167</v>
      </c>
      <c r="J6" s="5" t="s">
        <v>179</v>
      </c>
      <c r="K6" s="5" t="s">
        <v>44</v>
      </c>
      <c r="L6" s="5" t="s">
        <v>159</v>
      </c>
      <c r="M6" s="5" t="s">
        <v>377</v>
      </c>
      <c r="N6" s="5" t="s">
        <v>108</v>
      </c>
      <c r="O6" s="5" t="s">
        <v>118</v>
      </c>
      <c r="P6" s="5" t="s">
        <v>139</v>
      </c>
      <c r="Q6" s="5" t="s">
        <v>93</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27</v>
      </c>
      <c r="M11" s="5" t="s">
        <v>110</v>
      </c>
      <c r="N11" s="5" t="s">
        <v>38</v>
      </c>
      <c r="O11" s="5" t="s">
        <v>24</v>
      </c>
      <c r="P11" s="5" t="s">
        <v>65</v>
      </c>
      <c r="Q11" s="5" t="s">
        <v>27</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24</v>
      </c>
      <c r="G14" s="5" t="s">
        <v>65</v>
      </c>
      <c r="H14" s="5" t="s">
        <v>72</v>
      </c>
      <c r="I14" s="5" t="s">
        <v>72</v>
      </c>
      <c r="J14" s="5" t="s">
        <v>72</v>
      </c>
      <c r="K14" s="5" t="s">
        <v>72</v>
      </c>
      <c r="L14" s="5" t="s">
        <v>36</v>
      </c>
      <c r="M14" s="5" t="s">
        <v>31</v>
      </c>
      <c r="N14" s="5" t="s">
        <v>36</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30</v>
      </c>
      <c r="D22" s="5" t="s">
        <v>456</v>
      </c>
      <c r="E22" s="5" t="s">
        <v>36</v>
      </c>
      <c r="F22" s="5" t="s">
        <v>72</v>
      </c>
      <c r="G22" s="5" t="s">
        <v>72</v>
      </c>
      <c r="H22" s="5" t="s">
        <v>72</v>
      </c>
      <c r="I22" s="5" t="s">
        <v>30</v>
      </c>
      <c r="J22" s="5" t="s">
        <v>31</v>
      </c>
      <c r="K22" s="5" t="s">
        <v>30</v>
      </c>
      <c r="L22" s="5" t="s">
        <v>27</v>
      </c>
      <c r="M22" s="5" t="s">
        <v>31</v>
      </c>
      <c r="N22" s="5" t="s">
        <v>27</v>
      </c>
      <c r="O22" s="5" t="s">
        <v>72</v>
      </c>
      <c r="P22" s="5" t="s">
        <v>72</v>
      </c>
      <c r="Q22" s="5" t="s">
        <v>72</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27</v>
      </c>
      <c r="D25" s="5" t="s">
        <v>31</v>
      </c>
      <c r="E25" s="5" t="s">
        <v>27</v>
      </c>
      <c r="F25" s="5" t="s">
        <v>38</v>
      </c>
      <c r="G25" s="5" t="s">
        <v>474</v>
      </c>
      <c r="H25" s="5" t="s">
        <v>32</v>
      </c>
      <c r="I25" s="5" t="s">
        <v>32</v>
      </c>
      <c r="J25" s="5" t="s">
        <v>109</v>
      </c>
      <c r="K25" s="5" t="s">
        <v>81</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36</v>
      </c>
      <c r="D27" s="5" t="s">
        <v>327</v>
      </c>
      <c r="E27" s="5" t="s">
        <v>36</v>
      </c>
      <c r="F27" s="5" t="s">
        <v>24</v>
      </c>
      <c r="G27" s="5" t="s">
        <v>65</v>
      </c>
      <c r="H27" s="5" t="s">
        <v>36</v>
      </c>
      <c r="I27" s="5" t="s">
        <v>72</v>
      </c>
      <c r="J27" s="5" t="s">
        <v>72</v>
      </c>
      <c r="K27" s="5" t="s">
        <v>72</v>
      </c>
      <c r="L27" s="5" t="s">
        <v>36</v>
      </c>
      <c r="M27" s="5" t="s">
        <v>31</v>
      </c>
      <c r="N27" s="5" t="s">
        <v>36</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81</v>
      </c>
      <c r="D32" s="5" t="s">
        <v>82</v>
      </c>
      <c r="E32" s="5" t="s">
        <v>83</v>
      </c>
      <c r="F32" s="5" t="s">
        <v>30</v>
      </c>
      <c r="G32" s="5" t="s">
        <v>31</v>
      </c>
      <c r="H32" s="5" t="s">
        <v>30</v>
      </c>
      <c r="I32" s="5" t="s">
        <v>27</v>
      </c>
      <c r="J32" s="5" t="s">
        <v>31</v>
      </c>
      <c r="K32" s="5" t="s">
        <v>27</v>
      </c>
      <c r="L32" s="5" t="s">
        <v>23</v>
      </c>
      <c r="M32" s="5" t="s">
        <v>23</v>
      </c>
      <c r="N32" s="5" t="s">
        <v>24</v>
      </c>
      <c r="O32" s="5" t="s">
        <v>23</v>
      </c>
      <c r="P32" s="5" t="s">
        <v>23</v>
      </c>
      <c r="Q32" s="5" t="s">
        <v>24</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30</v>
      </c>
      <c r="D34" s="5" t="s">
        <v>82</v>
      </c>
      <c r="E34" s="5" t="s">
        <v>36</v>
      </c>
      <c r="F34" s="5" t="s">
        <v>36</v>
      </c>
      <c r="G34" s="5" t="s">
        <v>31</v>
      </c>
      <c r="H34" s="5" t="s">
        <v>36</v>
      </c>
      <c r="I34" s="5" t="s">
        <v>36</v>
      </c>
      <c r="J34" s="5" t="s">
        <v>256</v>
      </c>
      <c r="K34" s="5" t="s">
        <v>36</v>
      </c>
      <c r="L34" s="5" t="s">
        <v>23</v>
      </c>
      <c r="M34" s="5" t="s">
        <v>23</v>
      </c>
      <c r="N34" s="5" t="s">
        <v>24</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32</v>
      </c>
      <c r="D37" s="5" t="s">
        <v>31</v>
      </c>
      <c r="E37" s="5" t="s">
        <v>32</v>
      </c>
      <c r="F37" s="5" t="s">
        <v>27</v>
      </c>
      <c r="G37" s="5" t="s">
        <v>31</v>
      </c>
      <c r="H37" s="5" t="s">
        <v>27</v>
      </c>
      <c r="I37" s="5" t="s">
        <v>27</v>
      </c>
      <c r="J37" s="5" t="s">
        <v>257</v>
      </c>
      <c r="K37" s="5" t="s">
        <v>32</v>
      </c>
      <c r="L37" s="5" t="s">
        <v>38</v>
      </c>
      <c r="M37" s="5" t="s">
        <v>327</v>
      </c>
      <c r="N37" s="5" t="s">
        <v>38</v>
      </c>
      <c r="O37" s="5" t="s">
        <v>27</v>
      </c>
      <c r="P37" s="5" t="s">
        <v>350</v>
      </c>
      <c r="Q37" s="5" t="s">
        <v>27</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29</v>
      </c>
      <c r="D39" s="5" t="s">
        <v>475</v>
      </c>
      <c r="E39" s="5" t="s">
        <v>34</v>
      </c>
      <c r="F39" s="5" t="s">
        <v>27</v>
      </c>
      <c r="G39" s="5" t="s">
        <v>171</v>
      </c>
      <c r="H39" s="5" t="s">
        <v>38</v>
      </c>
      <c r="I39" s="5" t="s">
        <v>83</v>
      </c>
      <c r="J39" s="5" t="s">
        <v>476</v>
      </c>
      <c r="K39" s="5" t="s">
        <v>34</v>
      </c>
      <c r="L39" s="5" t="s">
        <v>96</v>
      </c>
      <c r="M39" s="5" t="s">
        <v>31</v>
      </c>
      <c r="N39" s="5" t="s">
        <v>96</v>
      </c>
      <c r="O39" s="5" t="s">
        <v>96</v>
      </c>
      <c r="P39" s="5" t="s">
        <v>477</v>
      </c>
      <c r="Q39" s="5" t="s">
        <v>96</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578</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72</v>
      </c>
      <c r="D5" s="5" t="s">
        <v>72</v>
      </c>
      <c r="E5" s="5" t="s">
        <v>72</v>
      </c>
      <c r="F5" s="5" t="s">
        <v>72</v>
      </c>
      <c r="G5" s="5" t="s">
        <v>72</v>
      </c>
      <c r="H5" s="5" t="s">
        <v>72</v>
      </c>
      <c r="I5" s="5" t="s">
        <v>72</v>
      </c>
      <c r="J5" s="5" t="s">
        <v>72</v>
      </c>
      <c r="K5" s="5" t="s">
        <v>72</v>
      </c>
      <c r="L5" s="5" t="s">
        <v>72</v>
      </c>
      <c r="M5" s="5" t="s">
        <v>72</v>
      </c>
      <c r="N5" s="5" t="s">
        <v>72</v>
      </c>
      <c r="O5" s="5" t="s">
        <v>24</v>
      </c>
      <c r="P5" s="5" t="s">
        <v>65</v>
      </c>
      <c r="Q5" s="5" t="s">
        <v>72</v>
      </c>
    </row>
    <row r="6" spans="1:17" x14ac:dyDescent="0.2">
      <c r="A6" t="s">
        <v>39</v>
      </c>
      <c r="B6" t="s">
        <v>40</v>
      </c>
      <c r="C6" s="5" t="s">
        <v>72</v>
      </c>
      <c r="D6" s="5" t="s">
        <v>72</v>
      </c>
      <c r="E6" s="5" t="s">
        <v>72</v>
      </c>
      <c r="F6" s="5" t="s">
        <v>72</v>
      </c>
      <c r="G6" s="5" t="s">
        <v>72</v>
      </c>
      <c r="H6" s="5" t="s">
        <v>72</v>
      </c>
      <c r="I6" s="5" t="s">
        <v>30</v>
      </c>
      <c r="J6" s="5" t="s">
        <v>133</v>
      </c>
      <c r="K6" s="5" t="s">
        <v>36</v>
      </c>
      <c r="L6" s="5" t="s">
        <v>36</v>
      </c>
      <c r="M6" s="5" t="s">
        <v>140</v>
      </c>
      <c r="N6" s="5" t="s">
        <v>36</v>
      </c>
      <c r="O6" s="5" t="s">
        <v>72</v>
      </c>
      <c r="P6" s="5" t="s">
        <v>72</v>
      </c>
      <c r="Q6" s="5" t="s">
        <v>72</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23</v>
      </c>
      <c r="G14" s="5" t="s">
        <v>23</v>
      </c>
      <c r="H14" s="5" t="s">
        <v>24</v>
      </c>
      <c r="I14" s="5" t="s">
        <v>23</v>
      </c>
      <c r="J14" s="5" t="s">
        <v>23</v>
      </c>
      <c r="K14" s="5" t="s">
        <v>24</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72</v>
      </c>
      <c r="D20" s="5" t="s">
        <v>72</v>
      </c>
      <c r="E20" s="5" t="s">
        <v>72</v>
      </c>
      <c r="F20" s="5" t="s">
        <v>72</v>
      </c>
      <c r="G20" s="5" t="s">
        <v>72</v>
      </c>
      <c r="H20" s="5" t="s">
        <v>72</v>
      </c>
      <c r="I20" s="5" t="s">
        <v>72</v>
      </c>
      <c r="J20" s="5" t="s">
        <v>72</v>
      </c>
      <c r="K20" s="5" t="s">
        <v>72</v>
      </c>
      <c r="L20" s="5" t="s">
        <v>72</v>
      </c>
      <c r="M20" s="5" t="s">
        <v>72</v>
      </c>
      <c r="N20" s="5" t="s">
        <v>72</v>
      </c>
      <c r="O20" s="5" t="s">
        <v>24</v>
      </c>
      <c r="P20" s="5" t="s">
        <v>65</v>
      </c>
      <c r="Q20" s="5" t="s">
        <v>72</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23</v>
      </c>
      <c r="D22" s="5" t="s">
        <v>23</v>
      </c>
      <c r="E22" s="5" t="s">
        <v>24</v>
      </c>
      <c r="F22" s="5" t="s">
        <v>23</v>
      </c>
      <c r="G22" s="5" t="s">
        <v>23</v>
      </c>
      <c r="H22" s="5" t="s">
        <v>24</v>
      </c>
      <c r="I22" s="5" t="s">
        <v>23</v>
      </c>
      <c r="J22" s="5" t="s">
        <v>23</v>
      </c>
      <c r="K22" s="5" t="s">
        <v>24</v>
      </c>
      <c r="L22" s="5" t="s">
        <v>23</v>
      </c>
      <c r="M22" s="5" t="s">
        <v>23</v>
      </c>
      <c r="N22" s="5" t="s">
        <v>24</v>
      </c>
      <c r="O22" s="5" t="s">
        <v>23</v>
      </c>
      <c r="P22" s="5" t="s">
        <v>23</v>
      </c>
      <c r="Q22" s="5" t="s">
        <v>24</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23</v>
      </c>
      <c r="D25" s="5" t="s">
        <v>23</v>
      </c>
      <c r="E25" s="5" t="s">
        <v>24</v>
      </c>
      <c r="F25" s="5" t="s">
        <v>23</v>
      </c>
      <c r="G25" s="5" t="s">
        <v>23</v>
      </c>
      <c r="H25" s="5" t="s">
        <v>24</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23</v>
      </c>
      <c r="D27" s="5" t="s">
        <v>23</v>
      </c>
      <c r="E27" s="5" t="s">
        <v>24</v>
      </c>
      <c r="F27" s="5" t="s">
        <v>23</v>
      </c>
      <c r="G27" s="5" t="s">
        <v>23</v>
      </c>
      <c r="H27" s="5" t="s">
        <v>24</v>
      </c>
      <c r="I27" s="5" t="s">
        <v>23</v>
      </c>
      <c r="J27" s="5" t="s">
        <v>23</v>
      </c>
      <c r="K27" s="5" t="s">
        <v>24</v>
      </c>
      <c r="L27" s="5" t="s">
        <v>23</v>
      </c>
      <c r="M27" s="5" t="s">
        <v>23</v>
      </c>
      <c r="N27" s="5" t="s">
        <v>24</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23</v>
      </c>
      <c r="D32" s="5" t="s">
        <v>23</v>
      </c>
      <c r="E32" s="5" t="s">
        <v>24</v>
      </c>
      <c r="F32" s="5" t="s">
        <v>23</v>
      </c>
      <c r="G32" s="5" t="s">
        <v>23</v>
      </c>
      <c r="H32" s="5" t="s">
        <v>24</v>
      </c>
      <c r="I32" s="5" t="s">
        <v>23</v>
      </c>
      <c r="J32" s="5" t="s">
        <v>23</v>
      </c>
      <c r="K32" s="5" t="s">
        <v>24</v>
      </c>
      <c r="L32" s="5" t="s">
        <v>23</v>
      </c>
      <c r="M32" s="5" t="s">
        <v>23</v>
      </c>
      <c r="N32" s="5" t="s">
        <v>24</v>
      </c>
      <c r="O32" s="5" t="s">
        <v>23</v>
      </c>
      <c r="P32" s="5" t="s">
        <v>23</v>
      </c>
      <c r="Q32" s="5" t="s">
        <v>24</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23</v>
      </c>
      <c r="D34" s="5" t="s">
        <v>23</v>
      </c>
      <c r="E34" s="5" t="s">
        <v>24</v>
      </c>
      <c r="F34" s="5" t="s">
        <v>23</v>
      </c>
      <c r="G34" s="5" t="s">
        <v>23</v>
      </c>
      <c r="H34" s="5" t="s">
        <v>24</v>
      </c>
      <c r="I34" s="5" t="s">
        <v>23</v>
      </c>
      <c r="J34" s="5" t="s">
        <v>23</v>
      </c>
      <c r="K34" s="5" t="s">
        <v>24</v>
      </c>
      <c r="L34" s="5" t="s">
        <v>23</v>
      </c>
      <c r="M34" s="5" t="s">
        <v>23</v>
      </c>
      <c r="N34" s="5" t="s">
        <v>24</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23</v>
      </c>
      <c r="D37" s="5" t="s">
        <v>23</v>
      </c>
      <c r="E37" s="5" t="s">
        <v>24</v>
      </c>
      <c r="F37" s="5" t="s">
        <v>23</v>
      </c>
      <c r="G37" s="5" t="s">
        <v>23</v>
      </c>
      <c r="H37" s="5" t="s">
        <v>24</v>
      </c>
      <c r="I37" s="5" t="s">
        <v>23</v>
      </c>
      <c r="J37" s="5" t="s">
        <v>23</v>
      </c>
      <c r="K37" s="5" t="s">
        <v>24</v>
      </c>
      <c r="L37" s="5" t="s">
        <v>23</v>
      </c>
      <c r="M37" s="5" t="s">
        <v>23</v>
      </c>
      <c r="N37" s="5" t="s">
        <v>24</v>
      </c>
      <c r="O37" s="5" t="s">
        <v>23</v>
      </c>
      <c r="P37" s="5" t="s">
        <v>23</v>
      </c>
      <c r="Q37" s="5" t="s">
        <v>24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72</v>
      </c>
      <c r="D39" s="5" t="s">
        <v>72</v>
      </c>
      <c r="E39" s="5" t="s">
        <v>72</v>
      </c>
      <c r="F39" s="5" t="s">
        <v>72</v>
      </c>
      <c r="G39" s="5" t="s">
        <v>72</v>
      </c>
      <c r="H39" s="5" t="s">
        <v>72</v>
      </c>
      <c r="I39" s="5" t="s">
        <v>30</v>
      </c>
      <c r="J39" s="5" t="s">
        <v>133</v>
      </c>
      <c r="K39" s="5" t="s">
        <v>36</v>
      </c>
      <c r="L39" s="5" t="s">
        <v>36</v>
      </c>
      <c r="M39" s="5" t="s">
        <v>140</v>
      </c>
      <c r="N39" s="5" t="s">
        <v>36</v>
      </c>
      <c r="O39" s="5" t="s">
        <v>72</v>
      </c>
      <c r="P39" s="5" t="s">
        <v>72</v>
      </c>
      <c r="Q39" s="5" t="s">
        <v>72</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577</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81</v>
      </c>
      <c r="D5" s="5" t="s">
        <v>88</v>
      </c>
      <c r="E5" s="5" t="s">
        <v>83</v>
      </c>
      <c r="F5" s="5" t="s">
        <v>29</v>
      </c>
      <c r="G5" s="5" t="s">
        <v>409</v>
      </c>
      <c r="H5" s="5" t="s">
        <v>29</v>
      </c>
      <c r="I5" s="5" t="s">
        <v>29</v>
      </c>
      <c r="J5" s="5" t="s">
        <v>324</v>
      </c>
      <c r="K5" s="5" t="s">
        <v>29</v>
      </c>
      <c r="L5" s="5" t="s">
        <v>32</v>
      </c>
      <c r="M5" s="5" t="s">
        <v>143</v>
      </c>
      <c r="N5" s="5" t="s">
        <v>29</v>
      </c>
      <c r="O5" s="5" t="s">
        <v>83</v>
      </c>
      <c r="P5" s="5" t="s">
        <v>340</v>
      </c>
      <c r="Q5" s="5" t="s">
        <v>83</v>
      </c>
    </row>
    <row r="6" spans="1:17" x14ac:dyDescent="0.2">
      <c r="A6" t="s">
        <v>39</v>
      </c>
      <c r="B6" t="s">
        <v>40</v>
      </c>
      <c r="C6" s="5" t="s">
        <v>478</v>
      </c>
      <c r="D6" s="5" t="s">
        <v>268</v>
      </c>
      <c r="E6" s="5" t="s">
        <v>479</v>
      </c>
      <c r="F6" s="5" t="s">
        <v>125</v>
      </c>
      <c r="G6" s="5" t="s">
        <v>63</v>
      </c>
      <c r="H6" s="5" t="s">
        <v>244</v>
      </c>
      <c r="I6" s="5" t="s">
        <v>120</v>
      </c>
      <c r="J6" s="5" t="s">
        <v>279</v>
      </c>
      <c r="K6" s="5" t="s">
        <v>480</v>
      </c>
      <c r="L6" s="5" t="s">
        <v>234</v>
      </c>
      <c r="M6" s="5" t="s">
        <v>139</v>
      </c>
      <c r="N6" s="5" t="s">
        <v>481</v>
      </c>
      <c r="O6" s="5" t="s">
        <v>192</v>
      </c>
      <c r="P6" s="5" t="s">
        <v>482</v>
      </c>
      <c r="Q6" s="5" t="s">
        <v>232</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24</v>
      </c>
      <c r="D9" s="5" t="s">
        <v>65</v>
      </c>
      <c r="E9" s="5" t="s">
        <v>72</v>
      </c>
      <c r="F9" s="5" t="s">
        <v>23</v>
      </c>
      <c r="G9" s="5" t="s">
        <v>23</v>
      </c>
      <c r="H9" s="5" t="s">
        <v>24</v>
      </c>
      <c r="I9" s="5" t="s">
        <v>72</v>
      </c>
      <c r="J9" s="5" t="s">
        <v>72</v>
      </c>
      <c r="K9" s="5" t="s">
        <v>72</v>
      </c>
      <c r="L9" s="5" t="s">
        <v>23</v>
      </c>
      <c r="M9" s="5" t="s">
        <v>23</v>
      </c>
      <c r="N9" s="5" t="s">
        <v>24</v>
      </c>
      <c r="O9" s="5" t="s">
        <v>36</v>
      </c>
      <c r="P9" s="5" t="s">
        <v>31</v>
      </c>
      <c r="Q9" s="5" t="s">
        <v>36</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36</v>
      </c>
      <c r="M11" s="5" t="s">
        <v>31</v>
      </c>
      <c r="N11" s="5" t="s">
        <v>36</v>
      </c>
      <c r="O11" s="5" t="s">
        <v>27</v>
      </c>
      <c r="P11" s="5" t="s">
        <v>277</v>
      </c>
      <c r="Q11" s="5" t="s">
        <v>27</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27</v>
      </c>
      <c r="D14" s="5" t="s">
        <v>31</v>
      </c>
      <c r="E14" s="5" t="s">
        <v>27</v>
      </c>
      <c r="F14" s="5" t="s">
        <v>36</v>
      </c>
      <c r="G14" s="5" t="s">
        <v>140</v>
      </c>
      <c r="H14" s="5" t="s">
        <v>36</v>
      </c>
      <c r="I14" s="5" t="s">
        <v>36</v>
      </c>
      <c r="J14" s="5" t="s">
        <v>31</v>
      </c>
      <c r="K14" s="5" t="s">
        <v>36</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38</v>
      </c>
      <c r="D22" s="5" t="s">
        <v>402</v>
      </c>
      <c r="E22" s="5" t="s">
        <v>38</v>
      </c>
      <c r="F22" s="5" t="s">
        <v>27</v>
      </c>
      <c r="G22" s="5" t="s">
        <v>268</v>
      </c>
      <c r="H22" s="5" t="s">
        <v>27</v>
      </c>
      <c r="I22" s="5" t="s">
        <v>27</v>
      </c>
      <c r="J22" s="5" t="s">
        <v>350</v>
      </c>
      <c r="K22" s="5" t="s">
        <v>27</v>
      </c>
      <c r="L22" s="5" t="s">
        <v>27</v>
      </c>
      <c r="M22" s="5" t="s">
        <v>344</v>
      </c>
      <c r="N22" s="5" t="s">
        <v>38</v>
      </c>
      <c r="O22" s="5" t="s">
        <v>27</v>
      </c>
      <c r="P22" s="5" t="s">
        <v>31</v>
      </c>
      <c r="Q22" s="5" t="s">
        <v>27</v>
      </c>
    </row>
    <row r="23" spans="1:17" x14ac:dyDescent="0.2">
      <c r="A23" t="s">
        <v>25</v>
      </c>
      <c r="B23" t="s">
        <v>77</v>
      </c>
      <c r="C23" s="5" t="s">
        <v>23</v>
      </c>
      <c r="D23" s="5" t="s">
        <v>23</v>
      </c>
      <c r="E23" s="5" t="s">
        <v>24</v>
      </c>
      <c r="F23" s="5" t="s">
        <v>30</v>
      </c>
      <c r="G23" s="5" t="s">
        <v>31</v>
      </c>
      <c r="H23" s="5" t="s">
        <v>30</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23</v>
      </c>
      <c r="D25" s="5" t="s">
        <v>23</v>
      </c>
      <c r="E25" s="5" t="s">
        <v>24</v>
      </c>
      <c r="F25" s="5" t="s">
        <v>23</v>
      </c>
      <c r="G25" s="5" t="s">
        <v>23</v>
      </c>
      <c r="H25" s="5" t="s">
        <v>24</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29</v>
      </c>
      <c r="P26" s="5" t="s">
        <v>483</v>
      </c>
      <c r="Q26" s="5" t="s">
        <v>29</v>
      </c>
    </row>
    <row r="27" spans="1:17" x14ac:dyDescent="0.2">
      <c r="A27" t="s">
        <v>39</v>
      </c>
      <c r="B27" t="s">
        <v>62</v>
      </c>
      <c r="C27" s="5" t="s">
        <v>107</v>
      </c>
      <c r="D27" s="5" t="s">
        <v>484</v>
      </c>
      <c r="E27" s="5" t="s">
        <v>93</v>
      </c>
      <c r="F27" s="5" t="s">
        <v>34</v>
      </c>
      <c r="G27" s="5" t="s">
        <v>264</v>
      </c>
      <c r="H27" s="5" t="s">
        <v>34</v>
      </c>
      <c r="I27" s="5" t="s">
        <v>107</v>
      </c>
      <c r="J27" s="5" t="s">
        <v>402</v>
      </c>
      <c r="K27" s="5" t="s">
        <v>107</v>
      </c>
      <c r="L27" s="5" t="s">
        <v>34</v>
      </c>
      <c r="M27" s="5" t="s">
        <v>353</v>
      </c>
      <c r="N27" s="5" t="s">
        <v>103</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27</v>
      </c>
      <c r="D30" s="5" t="s">
        <v>31</v>
      </c>
      <c r="E30" s="5" t="s">
        <v>27</v>
      </c>
      <c r="F30" s="5" t="s">
        <v>27</v>
      </c>
      <c r="G30" s="5" t="s">
        <v>183</v>
      </c>
      <c r="H30" s="5" t="s">
        <v>38</v>
      </c>
      <c r="I30" s="5" t="s">
        <v>38</v>
      </c>
      <c r="J30" s="5" t="s">
        <v>31</v>
      </c>
      <c r="K30" s="5" t="s">
        <v>38</v>
      </c>
      <c r="L30" s="5" t="s">
        <v>72</v>
      </c>
      <c r="M30" s="5" t="s">
        <v>72</v>
      </c>
      <c r="N30" s="5" t="s">
        <v>72</v>
      </c>
      <c r="O30" s="5" t="s">
        <v>30</v>
      </c>
      <c r="P30" s="5" t="s">
        <v>31</v>
      </c>
      <c r="Q30" s="5" t="s">
        <v>30</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103</v>
      </c>
      <c r="D32" s="5" t="s">
        <v>31</v>
      </c>
      <c r="E32" s="5" t="s">
        <v>103</v>
      </c>
      <c r="F32" s="5" t="s">
        <v>29</v>
      </c>
      <c r="G32" s="5" t="s">
        <v>445</v>
      </c>
      <c r="H32" s="5" t="s">
        <v>34</v>
      </c>
      <c r="I32" s="5" t="s">
        <v>29</v>
      </c>
      <c r="J32" s="5" t="s">
        <v>350</v>
      </c>
      <c r="K32" s="5" t="s">
        <v>81</v>
      </c>
      <c r="L32" s="5" t="s">
        <v>38</v>
      </c>
      <c r="M32" s="5" t="s">
        <v>402</v>
      </c>
      <c r="N32" s="5" t="s">
        <v>38</v>
      </c>
      <c r="O32" s="5" t="s">
        <v>30</v>
      </c>
      <c r="P32" s="5" t="s">
        <v>31</v>
      </c>
      <c r="Q32" s="5" t="s">
        <v>30</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27</v>
      </c>
      <c r="D34" s="5" t="s">
        <v>31</v>
      </c>
      <c r="E34" s="5" t="s">
        <v>27</v>
      </c>
      <c r="F34" s="5" t="s">
        <v>36</v>
      </c>
      <c r="G34" s="5" t="s">
        <v>31</v>
      </c>
      <c r="H34" s="5" t="s">
        <v>36</v>
      </c>
      <c r="I34" s="5" t="s">
        <v>36</v>
      </c>
      <c r="J34" s="5" t="s">
        <v>31</v>
      </c>
      <c r="K34" s="5" t="s">
        <v>36</v>
      </c>
      <c r="L34" s="5" t="s">
        <v>36</v>
      </c>
      <c r="M34" s="5" t="s">
        <v>31</v>
      </c>
      <c r="N34" s="5" t="s">
        <v>36</v>
      </c>
      <c r="O34" s="5" t="s">
        <v>36</v>
      </c>
      <c r="P34" s="5" t="s">
        <v>110</v>
      </c>
      <c r="Q34" s="5" t="s">
        <v>36</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32</v>
      </c>
      <c r="D36" s="5" t="s">
        <v>389</v>
      </c>
      <c r="E36" s="5" t="s">
        <v>29</v>
      </c>
      <c r="F36" s="5" t="s">
        <v>32</v>
      </c>
      <c r="G36" s="5" t="s">
        <v>31</v>
      </c>
      <c r="H36" s="5" t="s">
        <v>32</v>
      </c>
      <c r="I36" s="5" t="s">
        <v>83</v>
      </c>
      <c r="J36" s="5" t="s">
        <v>357</v>
      </c>
      <c r="K36" s="5" t="s">
        <v>83</v>
      </c>
      <c r="L36" s="5" t="s">
        <v>27</v>
      </c>
      <c r="M36" s="5" t="s">
        <v>350</v>
      </c>
      <c r="N36" s="5" t="s">
        <v>27</v>
      </c>
      <c r="O36" s="5" t="s">
        <v>27</v>
      </c>
      <c r="P36" s="5" t="s">
        <v>277</v>
      </c>
      <c r="Q36" s="5" t="s">
        <v>27</v>
      </c>
    </row>
    <row r="37" spans="1:17" x14ac:dyDescent="0.2">
      <c r="A37" t="s">
        <v>39</v>
      </c>
      <c r="B37" t="s">
        <v>71</v>
      </c>
      <c r="C37" s="5" t="s">
        <v>164</v>
      </c>
      <c r="D37" s="5" t="s">
        <v>485</v>
      </c>
      <c r="E37" s="5" t="s">
        <v>117</v>
      </c>
      <c r="F37" s="5" t="s">
        <v>159</v>
      </c>
      <c r="G37" s="5" t="s">
        <v>31</v>
      </c>
      <c r="H37" s="5" t="s">
        <v>159</v>
      </c>
      <c r="I37" s="5" t="s">
        <v>49</v>
      </c>
      <c r="J37" s="5" t="s">
        <v>143</v>
      </c>
      <c r="K37" s="5" t="s">
        <v>41</v>
      </c>
      <c r="L37" s="5" t="s">
        <v>162</v>
      </c>
      <c r="M37" s="5" t="s">
        <v>410</v>
      </c>
      <c r="N37" s="5" t="s">
        <v>156</v>
      </c>
      <c r="O37" s="5" t="s">
        <v>34</v>
      </c>
      <c r="P37" s="5" t="s">
        <v>322</v>
      </c>
      <c r="Q37" s="5" t="s">
        <v>107</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130</v>
      </c>
      <c r="D39" s="5" t="s">
        <v>486</v>
      </c>
      <c r="E39" s="5" t="s">
        <v>118</v>
      </c>
      <c r="F39" s="5" t="s">
        <v>34</v>
      </c>
      <c r="G39" s="5" t="s">
        <v>427</v>
      </c>
      <c r="H39" s="5" t="s">
        <v>96</v>
      </c>
      <c r="I39" s="5" t="s">
        <v>107</v>
      </c>
      <c r="J39" s="5" t="s">
        <v>402</v>
      </c>
      <c r="K39" s="5" t="s">
        <v>130</v>
      </c>
      <c r="L39" s="5" t="s">
        <v>108</v>
      </c>
      <c r="M39" s="5" t="s">
        <v>395</v>
      </c>
      <c r="N39" s="5" t="s">
        <v>108</v>
      </c>
      <c r="O39" s="5" t="s">
        <v>118</v>
      </c>
      <c r="P39" s="5" t="s">
        <v>338</v>
      </c>
      <c r="Q39" s="5" t="s">
        <v>93</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576</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30</v>
      </c>
      <c r="D5" s="5" t="s">
        <v>37</v>
      </c>
      <c r="E5" s="5" t="s">
        <v>36</v>
      </c>
      <c r="F5" s="5" t="s">
        <v>72</v>
      </c>
      <c r="G5" s="5" t="s">
        <v>72</v>
      </c>
      <c r="H5" s="5" t="s">
        <v>30</v>
      </c>
      <c r="I5" s="5" t="s">
        <v>72</v>
      </c>
      <c r="J5" s="5" t="s">
        <v>72</v>
      </c>
      <c r="K5" s="5" t="s">
        <v>38</v>
      </c>
      <c r="L5" s="5" t="s">
        <v>36</v>
      </c>
      <c r="M5" s="5" t="s">
        <v>293</v>
      </c>
      <c r="N5" s="5" t="s">
        <v>36</v>
      </c>
      <c r="O5" s="5" t="s">
        <v>72</v>
      </c>
      <c r="P5" s="5" t="s">
        <v>72</v>
      </c>
      <c r="Q5" s="5" t="s">
        <v>72</v>
      </c>
    </row>
    <row r="6" spans="1:17" x14ac:dyDescent="0.2">
      <c r="A6" t="s">
        <v>39</v>
      </c>
      <c r="B6" t="s">
        <v>40</v>
      </c>
      <c r="C6" s="5" t="s">
        <v>487</v>
      </c>
      <c r="D6" s="5" t="s">
        <v>399</v>
      </c>
      <c r="E6" s="5" t="s">
        <v>488</v>
      </c>
      <c r="F6" s="5" t="s">
        <v>487</v>
      </c>
      <c r="G6" s="5" t="s">
        <v>412</v>
      </c>
      <c r="H6" s="5" t="s">
        <v>489</v>
      </c>
      <c r="I6" s="5" t="s">
        <v>430</v>
      </c>
      <c r="J6" s="5" t="s">
        <v>174</v>
      </c>
      <c r="K6" s="5" t="s">
        <v>490</v>
      </c>
      <c r="L6" s="5" t="s">
        <v>464</v>
      </c>
      <c r="M6" s="5" t="s">
        <v>297</v>
      </c>
      <c r="N6" s="5" t="s">
        <v>491</v>
      </c>
      <c r="O6" s="5" t="s">
        <v>124</v>
      </c>
      <c r="P6" s="5" t="s">
        <v>492</v>
      </c>
      <c r="Q6" s="5" t="s">
        <v>371</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30</v>
      </c>
      <c r="D14" s="5" t="s">
        <v>280</v>
      </c>
      <c r="E14" s="5" t="s">
        <v>36</v>
      </c>
      <c r="F14" s="5" t="s">
        <v>23</v>
      </c>
      <c r="G14" s="5" t="s">
        <v>23</v>
      </c>
      <c r="H14" s="5" t="s">
        <v>24</v>
      </c>
      <c r="I14" s="5" t="s">
        <v>23</v>
      </c>
      <c r="J14" s="5" t="s">
        <v>23</v>
      </c>
      <c r="K14" s="5" t="s">
        <v>24</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30</v>
      </c>
      <c r="M16" s="5" t="s">
        <v>82</v>
      </c>
      <c r="N16" s="5" t="s">
        <v>36</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72</v>
      </c>
      <c r="G18" s="5" t="s">
        <v>72</v>
      </c>
      <c r="H18" s="5" t="s">
        <v>72</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24</v>
      </c>
      <c r="D22" s="5" t="s">
        <v>65</v>
      </c>
      <c r="E22" s="5" t="s">
        <v>72</v>
      </c>
      <c r="F22" s="5" t="s">
        <v>72</v>
      </c>
      <c r="G22" s="5" t="s">
        <v>72</v>
      </c>
      <c r="H22" s="5" t="s">
        <v>30</v>
      </c>
      <c r="I22" s="5" t="s">
        <v>72</v>
      </c>
      <c r="J22" s="5" t="s">
        <v>72</v>
      </c>
      <c r="K22" s="5" t="s">
        <v>38</v>
      </c>
      <c r="L22" s="5" t="s">
        <v>72</v>
      </c>
      <c r="M22" s="5" t="s">
        <v>72</v>
      </c>
      <c r="N22" s="5" t="s">
        <v>72</v>
      </c>
      <c r="O22" s="5" t="s">
        <v>72</v>
      </c>
      <c r="P22" s="5" t="s">
        <v>72</v>
      </c>
      <c r="Q22" s="5" t="s">
        <v>72</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38</v>
      </c>
      <c r="D25" s="5" t="s">
        <v>142</v>
      </c>
      <c r="E25" s="5" t="s">
        <v>38</v>
      </c>
      <c r="F25" s="5" t="s">
        <v>81</v>
      </c>
      <c r="G25" s="5" t="s">
        <v>144</v>
      </c>
      <c r="H25" s="5" t="s">
        <v>83</v>
      </c>
      <c r="I25" s="5" t="s">
        <v>29</v>
      </c>
      <c r="J25" s="5" t="s">
        <v>31</v>
      </c>
      <c r="K25" s="5" t="s">
        <v>29</v>
      </c>
      <c r="L25" s="5" t="s">
        <v>23</v>
      </c>
      <c r="M25" s="5" t="s">
        <v>23</v>
      </c>
      <c r="N25" s="5" t="s">
        <v>24</v>
      </c>
      <c r="O25" s="5" t="s">
        <v>72</v>
      </c>
      <c r="P25" s="5" t="s">
        <v>72</v>
      </c>
      <c r="Q25" s="5" t="s">
        <v>72</v>
      </c>
    </row>
    <row r="26" spans="1:17" x14ac:dyDescent="0.2">
      <c r="A26" t="s">
        <v>39</v>
      </c>
      <c r="B26" t="s">
        <v>61</v>
      </c>
      <c r="C26" s="5" t="s">
        <v>23</v>
      </c>
      <c r="D26" s="5" t="s">
        <v>23</v>
      </c>
      <c r="E26" s="5" t="s">
        <v>23</v>
      </c>
      <c r="F26" s="5" t="s">
        <v>23</v>
      </c>
      <c r="G26" s="5" t="s">
        <v>23</v>
      </c>
      <c r="H26" s="5" t="s">
        <v>23</v>
      </c>
      <c r="I26" s="5" t="s">
        <v>23</v>
      </c>
      <c r="J26" s="5" t="s">
        <v>23</v>
      </c>
      <c r="K26" s="5" t="s">
        <v>23</v>
      </c>
      <c r="L26" s="5" t="s">
        <v>30</v>
      </c>
      <c r="M26" s="5" t="s">
        <v>31</v>
      </c>
      <c r="N26" s="5" t="s">
        <v>30</v>
      </c>
      <c r="O26" s="5" t="s">
        <v>23</v>
      </c>
      <c r="P26" s="5" t="s">
        <v>23</v>
      </c>
      <c r="Q26" s="5" t="s">
        <v>24</v>
      </c>
    </row>
    <row r="27" spans="1:17" x14ac:dyDescent="0.2">
      <c r="A27" t="s">
        <v>39</v>
      </c>
      <c r="B27" t="s">
        <v>62</v>
      </c>
      <c r="C27" s="5" t="s">
        <v>107</v>
      </c>
      <c r="D27" s="5" t="s">
        <v>45</v>
      </c>
      <c r="E27" s="5" t="s">
        <v>118</v>
      </c>
      <c r="F27" s="5" t="s">
        <v>34</v>
      </c>
      <c r="G27" s="5" t="s">
        <v>187</v>
      </c>
      <c r="H27" s="5" t="s">
        <v>34</v>
      </c>
      <c r="I27" s="5" t="s">
        <v>32</v>
      </c>
      <c r="J27" s="5" t="s">
        <v>31</v>
      </c>
      <c r="K27" s="5" t="s">
        <v>32</v>
      </c>
      <c r="L27" s="5" t="s">
        <v>27</v>
      </c>
      <c r="M27" s="5" t="s">
        <v>31</v>
      </c>
      <c r="N27" s="5" t="s">
        <v>27</v>
      </c>
      <c r="O27" s="5" t="s">
        <v>27</v>
      </c>
      <c r="P27" s="5" t="s">
        <v>350</v>
      </c>
      <c r="Q27" s="5" t="s">
        <v>27</v>
      </c>
    </row>
    <row r="28" spans="1:17" x14ac:dyDescent="0.2">
      <c r="A28" t="s">
        <v>39</v>
      </c>
      <c r="B28" t="s">
        <v>84</v>
      </c>
      <c r="C28" s="5" t="s">
        <v>36</v>
      </c>
      <c r="D28" s="5" t="s">
        <v>110</v>
      </c>
      <c r="E28" s="5" t="s">
        <v>36</v>
      </c>
      <c r="F28" s="5" t="s">
        <v>72</v>
      </c>
      <c r="G28" s="5" t="s">
        <v>72</v>
      </c>
      <c r="H28" s="5" t="s">
        <v>72</v>
      </c>
      <c r="I28" s="5" t="s">
        <v>27</v>
      </c>
      <c r="J28" s="5" t="s">
        <v>409</v>
      </c>
      <c r="K28" s="5" t="s">
        <v>27</v>
      </c>
      <c r="L28" s="5" t="s">
        <v>30</v>
      </c>
      <c r="M28" s="5" t="s">
        <v>31</v>
      </c>
      <c r="N28" s="5" t="s">
        <v>30</v>
      </c>
      <c r="O28" s="5" t="s">
        <v>72</v>
      </c>
      <c r="P28" s="5" t="s">
        <v>72</v>
      </c>
      <c r="Q28" s="5" t="s">
        <v>72</v>
      </c>
    </row>
    <row r="29" spans="1:17" x14ac:dyDescent="0.2">
      <c r="A29" t="s">
        <v>39</v>
      </c>
      <c r="B29" t="s">
        <v>64</v>
      </c>
      <c r="C29" s="5" t="s">
        <v>27</v>
      </c>
      <c r="D29" s="5" t="s">
        <v>172</v>
      </c>
      <c r="E29" s="5" t="s">
        <v>27</v>
      </c>
      <c r="F29" s="5" t="s">
        <v>27</v>
      </c>
      <c r="G29" s="5" t="s">
        <v>31</v>
      </c>
      <c r="H29" s="5" t="s">
        <v>27</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36</v>
      </c>
      <c r="D31" s="5" t="s">
        <v>31</v>
      </c>
      <c r="E31" s="5" t="s">
        <v>36</v>
      </c>
      <c r="F31" s="5" t="s">
        <v>38</v>
      </c>
      <c r="G31" s="5" t="s">
        <v>31</v>
      </c>
      <c r="H31" s="5" t="s">
        <v>38</v>
      </c>
      <c r="I31" s="5" t="s">
        <v>36</v>
      </c>
      <c r="J31" s="5" t="s">
        <v>31</v>
      </c>
      <c r="K31" s="5" t="s">
        <v>36</v>
      </c>
      <c r="L31" s="5" t="s">
        <v>23</v>
      </c>
      <c r="M31" s="5" t="s">
        <v>23</v>
      </c>
      <c r="N31" s="5" t="s">
        <v>24</v>
      </c>
      <c r="O31" s="5" t="s">
        <v>23</v>
      </c>
      <c r="P31" s="5" t="s">
        <v>23</v>
      </c>
      <c r="Q31" s="5" t="s">
        <v>24</v>
      </c>
    </row>
    <row r="32" spans="1:17" x14ac:dyDescent="0.2">
      <c r="A32" t="s">
        <v>39</v>
      </c>
      <c r="B32" t="s">
        <v>67</v>
      </c>
      <c r="C32" s="5" t="s">
        <v>167</v>
      </c>
      <c r="D32" s="5" t="s">
        <v>123</v>
      </c>
      <c r="E32" s="5" t="s">
        <v>157</v>
      </c>
      <c r="F32" s="5" t="s">
        <v>164</v>
      </c>
      <c r="G32" s="5" t="s">
        <v>173</v>
      </c>
      <c r="H32" s="5" t="s">
        <v>46</v>
      </c>
      <c r="I32" s="5" t="s">
        <v>167</v>
      </c>
      <c r="J32" s="5" t="s">
        <v>88</v>
      </c>
      <c r="K32" s="5" t="s">
        <v>162</v>
      </c>
      <c r="L32" s="5" t="s">
        <v>118</v>
      </c>
      <c r="M32" s="5" t="s">
        <v>334</v>
      </c>
      <c r="N32" s="5" t="s">
        <v>93</v>
      </c>
      <c r="O32" s="5" t="s">
        <v>29</v>
      </c>
      <c r="P32" s="5" t="s">
        <v>181</v>
      </c>
      <c r="Q32" s="5" t="s">
        <v>81</v>
      </c>
    </row>
    <row r="33" spans="1:17" x14ac:dyDescent="0.2">
      <c r="A33" t="s">
        <v>39</v>
      </c>
      <c r="B33" t="s">
        <v>68</v>
      </c>
      <c r="C33" s="5" t="s">
        <v>27</v>
      </c>
      <c r="D33" s="5" t="s">
        <v>350</v>
      </c>
      <c r="E33" s="5" t="s">
        <v>27</v>
      </c>
      <c r="F33" s="5" t="s">
        <v>36</v>
      </c>
      <c r="G33" s="5" t="s">
        <v>31</v>
      </c>
      <c r="H33" s="5" t="s">
        <v>36</v>
      </c>
      <c r="I33" s="5" t="s">
        <v>23</v>
      </c>
      <c r="J33" s="5" t="s">
        <v>23</v>
      </c>
      <c r="K33" s="5" t="s">
        <v>24</v>
      </c>
      <c r="L33" s="5" t="s">
        <v>23</v>
      </c>
      <c r="M33" s="5" t="s">
        <v>23</v>
      </c>
      <c r="N33" s="5" t="s">
        <v>24</v>
      </c>
      <c r="O33" s="5" t="s">
        <v>23</v>
      </c>
      <c r="P33" s="5" t="s">
        <v>23</v>
      </c>
      <c r="Q33" s="5" t="s">
        <v>24</v>
      </c>
    </row>
    <row r="34" spans="1:17" x14ac:dyDescent="0.2">
      <c r="A34" t="s">
        <v>39</v>
      </c>
      <c r="B34" t="s">
        <v>91</v>
      </c>
      <c r="C34" s="5" t="s">
        <v>178</v>
      </c>
      <c r="D34" s="5" t="s">
        <v>493</v>
      </c>
      <c r="E34" s="5" t="s">
        <v>162</v>
      </c>
      <c r="F34" s="5" t="s">
        <v>107</v>
      </c>
      <c r="G34" s="5" t="s">
        <v>494</v>
      </c>
      <c r="H34" s="5" t="s">
        <v>159</v>
      </c>
      <c r="I34" s="5" t="s">
        <v>118</v>
      </c>
      <c r="J34" s="5" t="s">
        <v>365</v>
      </c>
      <c r="K34" s="5" t="s">
        <v>118</v>
      </c>
      <c r="L34" s="5" t="s">
        <v>130</v>
      </c>
      <c r="M34" s="5" t="s">
        <v>224</v>
      </c>
      <c r="N34" s="5" t="s">
        <v>159</v>
      </c>
      <c r="O34" s="5" t="s">
        <v>130</v>
      </c>
      <c r="P34" s="5" t="s">
        <v>256</v>
      </c>
      <c r="Q34" s="5" t="s">
        <v>118</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46</v>
      </c>
      <c r="D37" s="5" t="s">
        <v>495</v>
      </c>
      <c r="E37" s="5" t="s">
        <v>222</v>
      </c>
      <c r="F37" s="5" t="s">
        <v>117</v>
      </c>
      <c r="G37" s="5" t="s">
        <v>496</v>
      </c>
      <c r="H37" s="5" t="s">
        <v>49</v>
      </c>
      <c r="I37" s="5" t="s">
        <v>164</v>
      </c>
      <c r="J37" s="5" t="s">
        <v>497</v>
      </c>
      <c r="K37" s="5" t="s">
        <v>117</v>
      </c>
      <c r="L37" s="5" t="s">
        <v>154</v>
      </c>
      <c r="M37" s="5" t="s">
        <v>31</v>
      </c>
      <c r="N37" s="5" t="s">
        <v>154</v>
      </c>
      <c r="O37" s="5" t="s">
        <v>159</v>
      </c>
      <c r="P37" s="5" t="s">
        <v>412</v>
      </c>
      <c r="Q37" s="5" t="s">
        <v>178</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130</v>
      </c>
      <c r="D39" s="5" t="s">
        <v>446</v>
      </c>
      <c r="E39" s="5" t="s">
        <v>108</v>
      </c>
      <c r="F39" s="5" t="s">
        <v>118</v>
      </c>
      <c r="G39" s="5" t="s">
        <v>498</v>
      </c>
      <c r="H39" s="5" t="s">
        <v>157</v>
      </c>
      <c r="I39" s="5" t="s">
        <v>182</v>
      </c>
      <c r="J39" s="5" t="s">
        <v>329</v>
      </c>
      <c r="K39" s="5" t="s">
        <v>212</v>
      </c>
      <c r="L39" s="5" t="s">
        <v>131</v>
      </c>
      <c r="M39" s="5" t="s">
        <v>499</v>
      </c>
      <c r="N39" s="5" t="s">
        <v>164</v>
      </c>
      <c r="O39" s="5" t="s">
        <v>108</v>
      </c>
      <c r="P39" s="5" t="s">
        <v>500</v>
      </c>
      <c r="Q39" s="5" t="s">
        <v>157</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575</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32</v>
      </c>
      <c r="D5" s="5" t="s">
        <v>279</v>
      </c>
      <c r="E5" s="5" t="s">
        <v>29</v>
      </c>
      <c r="F5" s="5" t="s">
        <v>29</v>
      </c>
      <c r="G5" s="5" t="s">
        <v>501</v>
      </c>
      <c r="H5" s="5" t="s">
        <v>103</v>
      </c>
      <c r="I5" s="5" t="s">
        <v>38</v>
      </c>
      <c r="J5" s="5" t="s">
        <v>308</v>
      </c>
      <c r="K5" s="5" t="s">
        <v>32</v>
      </c>
      <c r="L5" s="5" t="s">
        <v>32</v>
      </c>
      <c r="M5" s="5" t="s">
        <v>172</v>
      </c>
      <c r="N5" s="5" t="s">
        <v>29</v>
      </c>
      <c r="O5" s="5" t="s">
        <v>32</v>
      </c>
      <c r="P5" s="5" t="s">
        <v>502</v>
      </c>
      <c r="Q5" s="5" t="s">
        <v>81</v>
      </c>
    </row>
    <row r="6" spans="1:17" x14ac:dyDescent="0.2">
      <c r="A6" t="s">
        <v>39</v>
      </c>
      <c r="B6" t="s">
        <v>40</v>
      </c>
      <c r="C6" s="5" t="s">
        <v>44</v>
      </c>
      <c r="D6" s="5" t="s">
        <v>381</v>
      </c>
      <c r="E6" s="5" t="s">
        <v>49</v>
      </c>
      <c r="F6" s="5" t="s">
        <v>103</v>
      </c>
      <c r="G6" s="5" t="s">
        <v>438</v>
      </c>
      <c r="H6" s="5" t="s">
        <v>182</v>
      </c>
      <c r="I6" s="5" t="s">
        <v>83</v>
      </c>
      <c r="J6" s="5" t="s">
        <v>405</v>
      </c>
      <c r="K6" s="5" t="s">
        <v>178</v>
      </c>
      <c r="L6" s="5" t="s">
        <v>130</v>
      </c>
      <c r="M6" s="5" t="s">
        <v>281</v>
      </c>
      <c r="N6" s="5" t="s">
        <v>182</v>
      </c>
      <c r="O6" s="5" t="s">
        <v>96</v>
      </c>
      <c r="P6" s="5" t="s">
        <v>110</v>
      </c>
      <c r="Q6" s="5" t="s">
        <v>130</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30</v>
      </c>
      <c r="D9" s="5" t="s">
        <v>31</v>
      </c>
      <c r="E9" s="5" t="s">
        <v>30</v>
      </c>
      <c r="F9" s="5" t="s">
        <v>30</v>
      </c>
      <c r="G9" s="5" t="s">
        <v>31</v>
      </c>
      <c r="H9" s="5" t="s">
        <v>30</v>
      </c>
      <c r="I9" s="5" t="s">
        <v>72</v>
      </c>
      <c r="J9" s="5" t="s">
        <v>72</v>
      </c>
      <c r="K9" s="5" t="s">
        <v>72</v>
      </c>
      <c r="L9" s="5" t="s">
        <v>72</v>
      </c>
      <c r="M9" s="5" t="s">
        <v>72</v>
      </c>
      <c r="N9" s="5" t="s">
        <v>72</v>
      </c>
      <c r="O9" s="5" t="s">
        <v>72</v>
      </c>
      <c r="P9" s="5" t="s">
        <v>72</v>
      </c>
      <c r="Q9" s="5" t="s">
        <v>72</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24</v>
      </c>
      <c r="P11" s="5" t="s">
        <v>65</v>
      </c>
      <c r="Q11" s="5" t="s">
        <v>72</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30</v>
      </c>
      <c r="D14" s="5" t="s">
        <v>31</v>
      </c>
      <c r="E14" s="5" t="s">
        <v>30</v>
      </c>
      <c r="F14" s="5" t="s">
        <v>36</v>
      </c>
      <c r="G14" s="5" t="s">
        <v>31</v>
      </c>
      <c r="H14" s="5" t="s">
        <v>36</v>
      </c>
      <c r="I14" s="5" t="s">
        <v>30</v>
      </c>
      <c r="J14" s="5" t="s">
        <v>31</v>
      </c>
      <c r="K14" s="5" t="s">
        <v>30</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36</v>
      </c>
      <c r="D16" s="5" t="s">
        <v>31</v>
      </c>
      <c r="E16" s="5" t="s">
        <v>36</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30</v>
      </c>
      <c r="G20" s="5" t="s">
        <v>183</v>
      </c>
      <c r="H20" s="5" t="s">
        <v>30</v>
      </c>
      <c r="I20" s="5" t="s">
        <v>23</v>
      </c>
      <c r="J20" s="5" t="s">
        <v>23</v>
      </c>
      <c r="K20" s="5" t="s">
        <v>24</v>
      </c>
      <c r="L20" s="5" t="s">
        <v>24</v>
      </c>
      <c r="M20" s="5" t="s">
        <v>65</v>
      </c>
      <c r="N20" s="5" t="s">
        <v>72</v>
      </c>
      <c r="O20" s="5" t="s">
        <v>36</v>
      </c>
      <c r="P20" s="5" t="s">
        <v>31</v>
      </c>
      <c r="Q20" s="5" t="s">
        <v>36</v>
      </c>
    </row>
    <row r="21" spans="1:17" x14ac:dyDescent="0.2">
      <c r="A21" t="s">
        <v>25</v>
      </c>
      <c r="B21" t="s">
        <v>71</v>
      </c>
      <c r="C21" s="5" t="s">
        <v>72</v>
      </c>
      <c r="D21" s="5" t="s">
        <v>72</v>
      </c>
      <c r="E21" s="5" t="s">
        <v>72</v>
      </c>
      <c r="F21" s="5" t="s">
        <v>30</v>
      </c>
      <c r="G21" s="5" t="s">
        <v>31</v>
      </c>
      <c r="H21" s="5" t="s">
        <v>30</v>
      </c>
      <c r="I21" s="5" t="s">
        <v>36</v>
      </c>
      <c r="J21" s="5" t="s">
        <v>31</v>
      </c>
      <c r="K21" s="5" t="s">
        <v>36</v>
      </c>
      <c r="L21" s="5" t="s">
        <v>27</v>
      </c>
      <c r="M21" s="5" t="s">
        <v>31</v>
      </c>
      <c r="N21" s="5" t="s">
        <v>27</v>
      </c>
      <c r="O21" s="5" t="s">
        <v>36</v>
      </c>
      <c r="P21" s="5" t="s">
        <v>31</v>
      </c>
      <c r="Q21" s="5" t="s">
        <v>36</v>
      </c>
    </row>
    <row r="22" spans="1:17" x14ac:dyDescent="0.2">
      <c r="A22" t="s">
        <v>25</v>
      </c>
      <c r="B22" t="s">
        <v>73</v>
      </c>
      <c r="C22" s="5" t="s">
        <v>72</v>
      </c>
      <c r="D22" s="5" t="s">
        <v>72</v>
      </c>
      <c r="E22" s="5" t="s">
        <v>30</v>
      </c>
      <c r="F22" s="5" t="s">
        <v>30</v>
      </c>
      <c r="G22" s="5" t="s">
        <v>177</v>
      </c>
      <c r="H22" s="5" t="s">
        <v>36</v>
      </c>
      <c r="I22" s="5" t="s">
        <v>24</v>
      </c>
      <c r="J22" s="5" t="s">
        <v>65</v>
      </c>
      <c r="K22" s="5" t="s">
        <v>30</v>
      </c>
      <c r="L22" s="5" t="s">
        <v>30</v>
      </c>
      <c r="M22" s="5" t="s">
        <v>503</v>
      </c>
      <c r="N22" s="5" t="s">
        <v>36</v>
      </c>
      <c r="O22" s="5" t="s">
        <v>72</v>
      </c>
      <c r="P22" s="5" t="s">
        <v>72</v>
      </c>
      <c r="Q22" s="5" t="s">
        <v>36</v>
      </c>
    </row>
    <row r="23" spans="1:17" x14ac:dyDescent="0.2">
      <c r="A23" t="s">
        <v>25</v>
      </c>
      <c r="B23" t="s">
        <v>77</v>
      </c>
      <c r="C23" s="5" t="s">
        <v>23</v>
      </c>
      <c r="D23" s="5" t="s">
        <v>23</v>
      </c>
      <c r="E23" s="5" t="s">
        <v>24</v>
      </c>
      <c r="F23" s="5" t="s">
        <v>24</v>
      </c>
      <c r="G23" s="5" t="s">
        <v>65</v>
      </c>
      <c r="H23" s="5" t="s">
        <v>27</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30</v>
      </c>
      <c r="M24" s="5" t="s">
        <v>133</v>
      </c>
      <c r="N24" s="5" t="s">
        <v>36</v>
      </c>
      <c r="O24" s="5" t="s">
        <v>23</v>
      </c>
      <c r="P24" s="5" t="s">
        <v>23</v>
      </c>
      <c r="Q24" s="5" t="s">
        <v>24</v>
      </c>
    </row>
    <row r="25" spans="1:17" x14ac:dyDescent="0.2">
      <c r="A25" t="s">
        <v>39</v>
      </c>
      <c r="B25" t="s">
        <v>78</v>
      </c>
      <c r="C25" s="5" t="s">
        <v>72</v>
      </c>
      <c r="D25" s="5" t="s">
        <v>72</v>
      </c>
      <c r="E25" s="5" t="s">
        <v>30</v>
      </c>
      <c r="F25" s="5" t="s">
        <v>23</v>
      </c>
      <c r="G25" s="5" t="s">
        <v>23</v>
      </c>
      <c r="H25" s="5" t="s">
        <v>24</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81</v>
      </c>
      <c r="D27" s="5" t="s">
        <v>31</v>
      </c>
      <c r="E27" s="5" t="s">
        <v>81</v>
      </c>
      <c r="F27" s="5" t="s">
        <v>72</v>
      </c>
      <c r="G27" s="5" t="s">
        <v>72</v>
      </c>
      <c r="H27" s="5" t="s">
        <v>72</v>
      </c>
      <c r="I27" s="5" t="s">
        <v>72</v>
      </c>
      <c r="J27" s="5" t="s">
        <v>72</v>
      </c>
      <c r="K27" s="5" t="s">
        <v>72</v>
      </c>
      <c r="L27" s="5" t="s">
        <v>23</v>
      </c>
      <c r="M27" s="5" t="s">
        <v>23</v>
      </c>
      <c r="N27" s="5" t="s">
        <v>24</v>
      </c>
      <c r="O27" s="5" t="s">
        <v>23</v>
      </c>
      <c r="P27" s="5" t="s">
        <v>23</v>
      </c>
      <c r="Q27" s="5" t="s">
        <v>24</v>
      </c>
    </row>
    <row r="28" spans="1:17" x14ac:dyDescent="0.2">
      <c r="A28" t="s">
        <v>39</v>
      </c>
      <c r="B28" t="s">
        <v>84</v>
      </c>
      <c r="C28" s="5" t="s">
        <v>23</v>
      </c>
      <c r="D28" s="5" t="s">
        <v>23</v>
      </c>
      <c r="E28" s="5" t="s">
        <v>24</v>
      </c>
      <c r="F28" s="5" t="s">
        <v>30</v>
      </c>
      <c r="G28" s="5" t="s">
        <v>456</v>
      </c>
      <c r="H28" s="5" t="s">
        <v>36</v>
      </c>
      <c r="I28" s="5" t="s">
        <v>30</v>
      </c>
      <c r="J28" s="5" t="s">
        <v>31</v>
      </c>
      <c r="K28" s="5" t="s">
        <v>30</v>
      </c>
      <c r="L28" s="5" t="s">
        <v>27</v>
      </c>
      <c r="M28" s="5" t="s">
        <v>252</v>
      </c>
      <c r="N28" s="5" t="s">
        <v>27</v>
      </c>
      <c r="O28" s="5" t="s">
        <v>30</v>
      </c>
      <c r="P28" s="5" t="s">
        <v>151</v>
      </c>
      <c r="Q28" s="5" t="s">
        <v>30</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23</v>
      </c>
      <c r="D32" s="5" t="s">
        <v>23</v>
      </c>
      <c r="E32" s="5" t="s">
        <v>24</v>
      </c>
      <c r="F32" s="5" t="s">
        <v>24</v>
      </c>
      <c r="G32" s="5" t="s">
        <v>65</v>
      </c>
      <c r="H32" s="5" t="s">
        <v>72</v>
      </c>
      <c r="I32" s="5" t="s">
        <v>24</v>
      </c>
      <c r="J32" s="5" t="s">
        <v>65</v>
      </c>
      <c r="K32" s="5" t="s">
        <v>72</v>
      </c>
      <c r="L32" s="5" t="s">
        <v>23</v>
      </c>
      <c r="M32" s="5" t="s">
        <v>23</v>
      </c>
      <c r="N32" s="5" t="s">
        <v>24</v>
      </c>
      <c r="O32" s="5" t="s">
        <v>24</v>
      </c>
      <c r="P32" s="5" t="s">
        <v>65</v>
      </c>
      <c r="Q32" s="5" t="s">
        <v>72</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38</v>
      </c>
      <c r="D34" s="5" t="s">
        <v>170</v>
      </c>
      <c r="E34" s="5" t="s">
        <v>29</v>
      </c>
      <c r="F34" s="5" t="s">
        <v>36</v>
      </c>
      <c r="G34" s="5" t="s">
        <v>150</v>
      </c>
      <c r="H34" s="5" t="s">
        <v>32</v>
      </c>
      <c r="I34" s="5" t="s">
        <v>30</v>
      </c>
      <c r="J34" s="5" t="s">
        <v>504</v>
      </c>
      <c r="K34" s="5" t="s">
        <v>81</v>
      </c>
      <c r="L34" s="5" t="s">
        <v>38</v>
      </c>
      <c r="M34" s="5" t="s">
        <v>209</v>
      </c>
      <c r="N34" s="5" t="s">
        <v>32</v>
      </c>
      <c r="O34" s="5" t="s">
        <v>38</v>
      </c>
      <c r="P34" s="5" t="s">
        <v>187</v>
      </c>
      <c r="Q34" s="5" t="s">
        <v>32</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72</v>
      </c>
      <c r="D36" s="5" t="s">
        <v>72</v>
      </c>
      <c r="E36" s="5" t="s">
        <v>72</v>
      </c>
      <c r="F36" s="5" t="s">
        <v>23</v>
      </c>
      <c r="G36" s="5" t="s">
        <v>23</v>
      </c>
      <c r="H36" s="5" t="s">
        <v>24</v>
      </c>
      <c r="I36" s="5" t="s">
        <v>36</v>
      </c>
      <c r="J36" s="5" t="s">
        <v>373</v>
      </c>
      <c r="K36" s="5" t="s">
        <v>27</v>
      </c>
      <c r="L36" s="5" t="s">
        <v>36</v>
      </c>
      <c r="M36" s="5" t="s">
        <v>503</v>
      </c>
      <c r="N36" s="5" t="s">
        <v>38</v>
      </c>
      <c r="O36" s="5" t="s">
        <v>27</v>
      </c>
      <c r="P36" s="5" t="s">
        <v>476</v>
      </c>
      <c r="Q36" s="5" t="s">
        <v>27</v>
      </c>
    </row>
    <row r="37" spans="1:17" x14ac:dyDescent="0.2">
      <c r="A37" t="s">
        <v>39</v>
      </c>
      <c r="B37" t="s">
        <v>71</v>
      </c>
      <c r="C37" s="5" t="s">
        <v>32</v>
      </c>
      <c r="D37" s="5" t="s">
        <v>287</v>
      </c>
      <c r="E37" s="5" t="s">
        <v>29</v>
      </c>
      <c r="F37" s="5" t="s">
        <v>38</v>
      </c>
      <c r="G37" s="5" t="s">
        <v>151</v>
      </c>
      <c r="H37" s="5" t="s">
        <v>38</v>
      </c>
      <c r="I37" s="5" t="s">
        <v>36</v>
      </c>
      <c r="J37" s="5" t="s">
        <v>31</v>
      </c>
      <c r="K37" s="5" t="s">
        <v>36</v>
      </c>
      <c r="L37" s="5" t="s">
        <v>23</v>
      </c>
      <c r="M37" s="5" t="s">
        <v>23</v>
      </c>
      <c r="N37" s="5" t="s">
        <v>24</v>
      </c>
      <c r="O37" s="5" t="s">
        <v>23</v>
      </c>
      <c r="P37" s="5" t="s">
        <v>23</v>
      </c>
      <c r="Q37" s="5" t="s">
        <v>24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83</v>
      </c>
      <c r="D39" s="5" t="s">
        <v>149</v>
      </c>
      <c r="E39" s="5" t="s">
        <v>103</v>
      </c>
      <c r="F39" s="5" t="s">
        <v>36</v>
      </c>
      <c r="G39" s="5" t="s">
        <v>505</v>
      </c>
      <c r="H39" s="5" t="s">
        <v>32</v>
      </c>
      <c r="I39" s="5" t="s">
        <v>30</v>
      </c>
      <c r="J39" s="5" t="s">
        <v>506</v>
      </c>
      <c r="K39" s="5" t="s">
        <v>32</v>
      </c>
      <c r="L39" s="5" t="s">
        <v>27</v>
      </c>
      <c r="M39" s="5" t="s">
        <v>145</v>
      </c>
      <c r="N39" s="5" t="s">
        <v>32</v>
      </c>
      <c r="O39" s="5" t="s">
        <v>27</v>
      </c>
      <c r="P39" s="5" t="s">
        <v>409</v>
      </c>
      <c r="Q39" s="5" t="s">
        <v>27</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574</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103</v>
      </c>
      <c r="D5" s="5" t="s">
        <v>507</v>
      </c>
      <c r="E5" s="5" t="s">
        <v>131</v>
      </c>
      <c r="F5" s="5" t="s">
        <v>83</v>
      </c>
      <c r="G5" s="5" t="s">
        <v>508</v>
      </c>
      <c r="H5" s="5" t="s">
        <v>159</v>
      </c>
      <c r="I5" s="5" t="s">
        <v>107</v>
      </c>
      <c r="J5" s="5" t="s">
        <v>502</v>
      </c>
      <c r="K5" s="5" t="s">
        <v>108</v>
      </c>
      <c r="L5" s="5" t="s">
        <v>93</v>
      </c>
      <c r="M5" s="5" t="s">
        <v>135</v>
      </c>
      <c r="N5" s="5" t="s">
        <v>131</v>
      </c>
      <c r="O5" s="5" t="s">
        <v>107</v>
      </c>
      <c r="P5" s="5" t="s">
        <v>214</v>
      </c>
      <c r="Q5" s="5" t="s">
        <v>93</v>
      </c>
    </row>
    <row r="6" spans="1:17" x14ac:dyDescent="0.2">
      <c r="A6" t="s">
        <v>39</v>
      </c>
      <c r="B6" t="s">
        <v>40</v>
      </c>
      <c r="C6" s="5" t="s">
        <v>509</v>
      </c>
      <c r="D6" s="5" t="s">
        <v>393</v>
      </c>
      <c r="E6" s="5" t="s">
        <v>510</v>
      </c>
      <c r="F6" s="5" t="s">
        <v>120</v>
      </c>
      <c r="G6" s="5" t="s">
        <v>511</v>
      </c>
      <c r="H6" s="5" t="s">
        <v>512</v>
      </c>
      <c r="I6" s="5" t="s">
        <v>371</v>
      </c>
      <c r="J6" s="5" t="s">
        <v>352</v>
      </c>
      <c r="K6" s="5" t="s">
        <v>205</v>
      </c>
      <c r="L6" s="5" t="s">
        <v>369</v>
      </c>
      <c r="M6" s="5" t="s">
        <v>474</v>
      </c>
      <c r="N6" s="5" t="s">
        <v>512</v>
      </c>
      <c r="O6" s="5" t="s">
        <v>513</v>
      </c>
      <c r="P6" s="5" t="s">
        <v>225</v>
      </c>
      <c r="Q6" s="5" t="s">
        <v>286</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72</v>
      </c>
      <c r="P13" s="5" t="s">
        <v>72</v>
      </c>
      <c r="Q13" s="5" t="s">
        <v>36</v>
      </c>
    </row>
    <row r="14" spans="1:17" x14ac:dyDescent="0.2">
      <c r="A14" t="s">
        <v>25</v>
      </c>
      <c r="B14" t="s">
        <v>62</v>
      </c>
      <c r="C14" s="5" t="s">
        <v>30</v>
      </c>
      <c r="D14" s="5" t="s">
        <v>407</v>
      </c>
      <c r="E14" s="5" t="s">
        <v>27</v>
      </c>
      <c r="F14" s="5" t="s">
        <v>72</v>
      </c>
      <c r="G14" s="5" t="s">
        <v>72</v>
      </c>
      <c r="H14" s="5" t="s">
        <v>72</v>
      </c>
      <c r="I14" s="5" t="s">
        <v>38</v>
      </c>
      <c r="J14" s="5" t="s">
        <v>514</v>
      </c>
      <c r="K14" s="5" t="s">
        <v>81</v>
      </c>
      <c r="L14" s="5" t="s">
        <v>38</v>
      </c>
      <c r="M14" s="5" t="s">
        <v>328</v>
      </c>
      <c r="N14" s="5" t="s">
        <v>32</v>
      </c>
      <c r="O14" s="5" t="s">
        <v>32</v>
      </c>
      <c r="P14" s="5" t="s">
        <v>282</v>
      </c>
      <c r="Q14" s="5" t="s">
        <v>32</v>
      </c>
    </row>
    <row r="15" spans="1:17" x14ac:dyDescent="0.2">
      <c r="A15" t="s">
        <v>25</v>
      </c>
      <c r="B15" t="s">
        <v>64</v>
      </c>
      <c r="C15" s="5" t="s">
        <v>23</v>
      </c>
      <c r="D15" s="5" t="s">
        <v>23</v>
      </c>
      <c r="E15" s="5" t="s">
        <v>24</v>
      </c>
      <c r="F15" s="5" t="s">
        <v>27</v>
      </c>
      <c r="G15" s="5" t="s">
        <v>31</v>
      </c>
      <c r="H15" s="5" t="s">
        <v>27</v>
      </c>
      <c r="I15" s="5" t="s">
        <v>24</v>
      </c>
      <c r="J15" s="5" t="s">
        <v>65</v>
      </c>
      <c r="K15" s="5" t="s">
        <v>72</v>
      </c>
      <c r="L15" s="5" t="s">
        <v>30</v>
      </c>
      <c r="M15" s="5" t="s">
        <v>82</v>
      </c>
      <c r="N15" s="5" t="s">
        <v>36</v>
      </c>
      <c r="O15" s="5" t="s">
        <v>72</v>
      </c>
      <c r="P15" s="5" t="s">
        <v>72</v>
      </c>
      <c r="Q15" s="5" t="s">
        <v>72</v>
      </c>
    </row>
    <row r="16" spans="1:17" x14ac:dyDescent="0.2">
      <c r="A16" t="s">
        <v>25</v>
      </c>
      <c r="B16" t="s">
        <v>66</v>
      </c>
      <c r="C16" s="5" t="s">
        <v>23</v>
      </c>
      <c r="D16" s="5" t="s">
        <v>23</v>
      </c>
      <c r="E16" s="5" t="s">
        <v>24</v>
      </c>
      <c r="F16" s="5" t="s">
        <v>23</v>
      </c>
      <c r="G16" s="5" t="s">
        <v>23</v>
      </c>
      <c r="H16" s="5" t="s">
        <v>24</v>
      </c>
      <c r="I16" s="5" t="s">
        <v>23</v>
      </c>
      <c r="J16" s="5" t="s">
        <v>23</v>
      </c>
      <c r="K16" s="5" t="s">
        <v>24</v>
      </c>
      <c r="L16" s="5" t="s">
        <v>24</v>
      </c>
      <c r="M16" s="5" t="s">
        <v>65</v>
      </c>
      <c r="N16" s="5" t="s">
        <v>72</v>
      </c>
      <c r="O16" s="5" t="s">
        <v>23</v>
      </c>
      <c r="P16" s="5" t="s">
        <v>23</v>
      </c>
      <c r="Q16" s="5" t="s">
        <v>24</v>
      </c>
    </row>
    <row r="17" spans="1:17" x14ac:dyDescent="0.2">
      <c r="A17" t="s">
        <v>25</v>
      </c>
      <c r="B17" t="s">
        <v>67</v>
      </c>
      <c r="C17" s="5" t="s">
        <v>72</v>
      </c>
      <c r="D17" s="5" t="s">
        <v>72</v>
      </c>
      <c r="E17" s="5" t="s">
        <v>36</v>
      </c>
      <c r="F17" s="5" t="s">
        <v>72</v>
      </c>
      <c r="G17" s="5" t="s">
        <v>72</v>
      </c>
      <c r="H17" s="5" t="s">
        <v>36</v>
      </c>
      <c r="I17" s="5" t="s">
        <v>30</v>
      </c>
      <c r="J17" s="5" t="s">
        <v>169</v>
      </c>
      <c r="K17" s="5" t="s">
        <v>30</v>
      </c>
      <c r="L17" s="5" t="s">
        <v>72</v>
      </c>
      <c r="M17" s="5" t="s">
        <v>72</v>
      </c>
      <c r="N17" s="5" t="s">
        <v>36</v>
      </c>
      <c r="O17" s="5" t="s">
        <v>24</v>
      </c>
      <c r="P17" s="5" t="s">
        <v>65</v>
      </c>
      <c r="Q17" s="5" t="s">
        <v>30</v>
      </c>
    </row>
    <row r="18" spans="1:17" x14ac:dyDescent="0.2">
      <c r="A18" t="s">
        <v>25</v>
      </c>
      <c r="B18" t="s">
        <v>68</v>
      </c>
      <c r="C18" s="5" t="s">
        <v>30</v>
      </c>
      <c r="D18" s="5" t="s">
        <v>515</v>
      </c>
      <c r="E18" s="5" t="s">
        <v>32</v>
      </c>
      <c r="F18" s="5" t="s">
        <v>23</v>
      </c>
      <c r="G18" s="5" t="s">
        <v>23</v>
      </c>
      <c r="H18" s="5" t="s">
        <v>24</v>
      </c>
      <c r="I18" s="5" t="s">
        <v>72</v>
      </c>
      <c r="J18" s="5" t="s">
        <v>72</v>
      </c>
      <c r="K18" s="5" t="s">
        <v>72</v>
      </c>
      <c r="L18" s="5" t="s">
        <v>72</v>
      </c>
      <c r="M18" s="5" t="s">
        <v>72</v>
      </c>
      <c r="N18" s="5" t="s">
        <v>72</v>
      </c>
      <c r="O18" s="5" t="s">
        <v>30</v>
      </c>
      <c r="P18" s="5" t="s">
        <v>31</v>
      </c>
      <c r="Q18" s="5" t="s">
        <v>30</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36</v>
      </c>
      <c r="D20" s="5" t="s">
        <v>31</v>
      </c>
      <c r="E20" s="5" t="s">
        <v>36</v>
      </c>
      <c r="F20" s="5" t="s">
        <v>23</v>
      </c>
      <c r="G20" s="5" t="s">
        <v>23</v>
      </c>
      <c r="H20" s="5" t="s">
        <v>24</v>
      </c>
      <c r="I20" s="5" t="s">
        <v>23</v>
      </c>
      <c r="J20" s="5" t="s">
        <v>23</v>
      </c>
      <c r="K20" s="5" t="s">
        <v>24</v>
      </c>
      <c r="L20" s="5" t="s">
        <v>30</v>
      </c>
      <c r="M20" s="5" t="s">
        <v>31</v>
      </c>
      <c r="N20" s="5" t="s">
        <v>30</v>
      </c>
      <c r="O20" s="5" t="s">
        <v>36</v>
      </c>
      <c r="P20" s="5" t="s">
        <v>31</v>
      </c>
      <c r="Q20" s="5" t="s">
        <v>36</v>
      </c>
    </row>
    <row r="21" spans="1:17" x14ac:dyDescent="0.2">
      <c r="A21" t="s">
        <v>25</v>
      </c>
      <c r="B21" t="s">
        <v>71</v>
      </c>
      <c r="C21" s="5" t="s">
        <v>72</v>
      </c>
      <c r="D21" s="5" t="s">
        <v>72</v>
      </c>
      <c r="E21" s="5" t="s">
        <v>30</v>
      </c>
      <c r="F21" s="5" t="s">
        <v>72</v>
      </c>
      <c r="G21" s="5" t="s">
        <v>72</v>
      </c>
      <c r="H21" s="5" t="s">
        <v>27</v>
      </c>
      <c r="I21" s="5" t="s">
        <v>23</v>
      </c>
      <c r="J21" s="5" t="s">
        <v>23</v>
      </c>
      <c r="K21" s="5" t="s">
        <v>24</v>
      </c>
      <c r="L21" s="5" t="s">
        <v>23</v>
      </c>
      <c r="M21" s="5" t="s">
        <v>23</v>
      </c>
      <c r="N21" s="5" t="s">
        <v>24</v>
      </c>
      <c r="O21" s="5" t="s">
        <v>36</v>
      </c>
      <c r="P21" s="5" t="s">
        <v>31</v>
      </c>
      <c r="Q21" s="5" t="s">
        <v>36</v>
      </c>
    </row>
    <row r="22" spans="1:17" x14ac:dyDescent="0.2">
      <c r="A22" t="s">
        <v>25</v>
      </c>
      <c r="B22" t="s">
        <v>73</v>
      </c>
      <c r="C22" s="5" t="s">
        <v>32</v>
      </c>
      <c r="D22" s="5" t="s">
        <v>516</v>
      </c>
      <c r="E22" s="5" t="s">
        <v>81</v>
      </c>
      <c r="F22" s="5" t="s">
        <v>27</v>
      </c>
      <c r="G22" s="5" t="s">
        <v>517</v>
      </c>
      <c r="H22" s="5" t="s">
        <v>83</v>
      </c>
      <c r="I22" s="5" t="s">
        <v>29</v>
      </c>
      <c r="J22" s="5" t="s">
        <v>370</v>
      </c>
      <c r="K22" s="5" t="s">
        <v>83</v>
      </c>
      <c r="L22" s="5" t="s">
        <v>83</v>
      </c>
      <c r="M22" s="5" t="s">
        <v>493</v>
      </c>
      <c r="N22" s="5" t="s">
        <v>103</v>
      </c>
      <c r="O22" s="5" t="s">
        <v>30</v>
      </c>
      <c r="P22" s="5" t="s">
        <v>221</v>
      </c>
      <c r="Q22" s="5" t="s">
        <v>36</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29</v>
      </c>
      <c r="M24" s="5" t="s">
        <v>186</v>
      </c>
      <c r="N24" s="5" t="s">
        <v>29</v>
      </c>
      <c r="O24" s="5" t="s">
        <v>23</v>
      </c>
      <c r="P24" s="5" t="s">
        <v>23</v>
      </c>
      <c r="Q24" s="5" t="s">
        <v>24</v>
      </c>
    </row>
    <row r="25" spans="1:17" x14ac:dyDescent="0.2">
      <c r="A25" t="s">
        <v>39</v>
      </c>
      <c r="B25" t="s">
        <v>78</v>
      </c>
      <c r="C25" s="5" t="s">
        <v>27</v>
      </c>
      <c r="D25" s="5" t="s">
        <v>518</v>
      </c>
      <c r="E25" s="5" t="s">
        <v>81</v>
      </c>
      <c r="F25" s="5" t="s">
        <v>23</v>
      </c>
      <c r="G25" s="5" t="s">
        <v>23</v>
      </c>
      <c r="H25" s="5" t="s">
        <v>24</v>
      </c>
      <c r="I25" s="5" t="s">
        <v>72</v>
      </c>
      <c r="J25" s="5" t="s">
        <v>72</v>
      </c>
      <c r="K25" s="5" t="s">
        <v>72</v>
      </c>
      <c r="L25" s="5" t="s">
        <v>38</v>
      </c>
      <c r="M25" s="5" t="s">
        <v>75</v>
      </c>
      <c r="N25" s="5" t="s">
        <v>38</v>
      </c>
      <c r="O25" s="5" t="s">
        <v>34</v>
      </c>
      <c r="P25" s="5" t="s">
        <v>466</v>
      </c>
      <c r="Q25" s="5" t="s">
        <v>107</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30</v>
      </c>
      <c r="P26" s="5" t="s">
        <v>519</v>
      </c>
      <c r="Q26" s="5" t="s">
        <v>38</v>
      </c>
    </row>
    <row r="27" spans="1:17" x14ac:dyDescent="0.2">
      <c r="A27" t="s">
        <v>39</v>
      </c>
      <c r="B27" t="s">
        <v>62</v>
      </c>
      <c r="C27" s="5" t="s">
        <v>93</v>
      </c>
      <c r="D27" s="5" t="s">
        <v>180</v>
      </c>
      <c r="E27" s="5" t="s">
        <v>178</v>
      </c>
      <c r="F27" s="5" t="s">
        <v>83</v>
      </c>
      <c r="G27" s="5" t="s">
        <v>520</v>
      </c>
      <c r="H27" s="5" t="s">
        <v>107</v>
      </c>
      <c r="I27" s="5" t="s">
        <v>81</v>
      </c>
      <c r="J27" s="5" t="s">
        <v>42</v>
      </c>
      <c r="K27" s="5" t="s">
        <v>103</v>
      </c>
      <c r="L27" s="5" t="s">
        <v>83</v>
      </c>
      <c r="M27" s="5" t="s">
        <v>75</v>
      </c>
      <c r="N27" s="5" t="s">
        <v>34</v>
      </c>
      <c r="O27" s="5" t="s">
        <v>38</v>
      </c>
      <c r="P27" s="5" t="s">
        <v>116</v>
      </c>
      <c r="Q27" s="5" t="s">
        <v>32</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83</v>
      </c>
      <c r="D29" s="5" t="s">
        <v>184</v>
      </c>
      <c r="E29" s="5" t="s">
        <v>34</v>
      </c>
      <c r="F29" s="5" t="s">
        <v>32</v>
      </c>
      <c r="G29" s="5" t="s">
        <v>151</v>
      </c>
      <c r="H29" s="5" t="s">
        <v>29</v>
      </c>
      <c r="I29" s="5" t="s">
        <v>36</v>
      </c>
      <c r="J29" s="5" t="s">
        <v>521</v>
      </c>
      <c r="K29" s="5" t="s">
        <v>38</v>
      </c>
      <c r="L29" s="5" t="s">
        <v>83</v>
      </c>
      <c r="M29" s="5" t="s">
        <v>357</v>
      </c>
      <c r="N29" s="5" t="s">
        <v>83</v>
      </c>
      <c r="O29" s="5" t="s">
        <v>32</v>
      </c>
      <c r="P29" s="5" t="s">
        <v>271</v>
      </c>
      <c r="Q29" s="5" t="s">
        <v>32</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83</v>
      </c>
      <c r="D31" s="5" t="s">
        <v>98</v>
      </c>
      <c r="E31" s="5" t="s">
        <v>34</v>
      </c>
      <c r="F31" s="5" t="s">
        <v>34</v>
      </c>
      <c r="G31" s="5" t="s">
        <v>352</v>
      </c>
      <c r="H31" s="5" t="s">
        <v>96</v>
      </c>
      <c r="I31" s="5" t="s">
        <v>27</v>
      </c>
      <c r="J31" s="5" t="s">
        <v>392</v>
      </c>
      <c r="K31" s="5" t="s">
        <v>32</v>
      </c>
      <c r="L31" s="5" t="s">
        <v>83</v>
      </c>
      <c r="M31" s="5" t="s">
        <v>174</v>
      </c>
      <c r="N31" s="5" t="s">
        <v>34</v>
      </c>
      <c r="O31" s="5" t="s">
        <v>32</v>
      </c>
      <c r="P31" s="5" t="s">
        <v>373</v>
      </c>
      <c r="Q31" s="5" t="s">
        <v>83</v>
      </c>
    </row>
    <row r="32" spans="1:17" x14ac:dyDescent="0.2">
      <c r="A32" t="s">
        <v>39</v>
      </c>
      <c r="B32" t="s">
        <v>67</v>
      </c>
      <c r="C32" s="5" t="s">
        <v>32</v>
      </c>
      <c r="D32" s="5" t="s">
        <v>381</v>
      </c>
      <c r="E32" s="5" t="s">
        <v>29</v>
      </c>
      <c r="F32" s="5" t="s">
        <v>36</v>
      </c>
      <c r="G32" s="5" t="s">
        <v>31</v>
      </c>
      <c r="H32" s="5" t="s">
        <v>36</v>
      </c>
      <c r="I32" s="5" t="s">
        <v>36</v>
      </c>
      <c r="J32" s="5" t="s">
        <v>31</v>
      </c>
      <c r="K32" s="5" t="s">
        <v>36</v>
      </c>
      <c r="L32" s="5" t="s">
        <v>30</v>
      </c>
      <c r="M32" s="5" t="s">
        <v>31</v>
      </c>
      <c r="N32" s="5" t="s">
        <v>30</v>
      </c>
      <c r="O32" s="5" t="s">
        <v>24</v>
      </c>
      <c r="P32" s="5" t="s">
        <v>65</v>
      </c>
      <c r="Q32" s="5" t="s">
        <v>72</v>
      </c>
    </row>
    <row r="33" spans="1:17" x14ac:dyDescent="0.2">
      <c r="A33" t="s">
        <v>39</v>
      </c>
      <c r="B33" t="s">
        <v>68</v>
      </c>
      <c r="C33" s="5" t="s">
        <v>38</v>
      </c>
      <c r="D33" s="5" t="s">
        <v>456</v>
      </c>
      <c r="E33" s="5" t="s">
        <v>29</v>
      </c>
      <c r="F33" s="5" t="s">
        <v>32</v>
      </c>
      <c r="G33" s="5" t="s">
        <v>31</v>
      </c>
      <c r="H33" s="5" t="s">
        <v>32</v>
      </c>
      <c r="I33" s="5" t="s">
        <v>32</v>
      </c>
      <c r="J33" s="5" t="s">
        <v>31</v>
      </c>
      <c r="K33" s="5" t="s">
        <v>32</v>
      </c>
      <c r="L33" s="5" t="s">
        <v>36</v>
      </c>
      <c r="M33" s="5" t="s">
        <v>387</v>
      </c>
      <c r="N33" s="5" t="s">
        <v>27</v>
      </c>
      <c r="O33" s="5" t="s">
        <v>27</v>
      </c>
      <c r="P33" s="5" t="s">
        <v>169</v>
      </c>
      <c r="Q33" s="5" t="s">
        <v>38</v>
      </c>
    </row>
    <row r="34" spans="1:17" x14ac:dyDescent="0.2">
      <c r="A34" t="s">
        <v>39</v>
      </c>
      <c r="B34" t="s">
        <v>91</v>
      </c>
      <c r="C34" s="5" t="s">
        <v>131</v>
      </c>
      <c r="D34" s="5" t="s">
        <v>322</v>
      </c>
      <c r="E34" s="5" t="s">
        <v>156</v>
      </c>
      <c r="F34" s="5" t="s">
        <v>130</v>
      </c>
      <c r="G34" s="5" t="s">
        <v>435</v>
      </c>
      <c r="H34" s="5" t="s">
        <v>108</v>
      </c>
      <c r="I34" s="5" t="s">
        <v>93</v>
      </c>
      <c r="J34" s="5" t="s">
        <v>394</v>
      </c>
      <c r="K34" s="5" t="s">
        <v>154</v>
      </c>
      <c r="L34" s="5" t="s">
        <v>130</v>
      </c>
      <c r="M34" s="5" t="s">
        <v>339</v>
      </c>
      <c r="N34" s="5" t="s">
        <v>93</v>
      </c>
      <c r="O34" s="5" t="s">
        <v>29</v>
      </c>
      <c r="P34" s="5" t="s">
        <v>31</v>
      </c>
      <c r="Q34" s="5" t="s">
        <v>29</v>
      </c>
    </row>
    <row r="35" spans="1:17" x14ac:dyDescent="0.2">
      <c r="A35" t="s">
        <v>39</v>
      </c>
      <c r="B35" t="s">
        <v>99</v>
      </c>
      <c r="C35" s="5" t="s">
        <v>23</v>
      </c>
      <c r="D35" s="5" t="s">
        <v>23</v>
      </c>
      <c r="E35" s="5" t="s">
        <v>24</v>
      </c>
      <c r="F35" s="5" t="s">
        <v>36</v>
      </c>
      <c r="G35" s="5" t="s">
        <v>183</v>
      </c>
      <c r="H35" s="5" t="s">
        <v>36</v>
      </c>
      <c r="I35" s="5" t="s">
        <v>30</v>
      </c>
      <c r="J35" s="5" t="s">
        <v>37</v>
      </c>
      <c r="K35" s="5" t="s">
        <v>36</v>
      </c>
      <c r="L35" s="5" t="s">
        <v>72</v>
      </c>
      <c r="M35" s="5" t="s">
        <v>72</v>
      </c>
      <c r="N35" s="5" t="s">
        <v>72</v>
      </c>
      <c r="O35" s="5" t="s">
        <v>30</v>
      </c>
      <c r="P35" s="5" t="s">
        <v>456</v>
      </c>
      <c r="Q35" s="5" t="s">
        <v>36</v>
      </c>
    </row>
    <row r="36" spans="1:17" x14ac:dyDescent="0.2">
      <c r="A36" t="s">
        <v>39</v>
      </c>
      <c r="B36" t="s">
        <v>100</v>
      </c>
      <c r="C36" s="5" t="s">
        <v>30</v>
      </c>
      <c r="D36" s="5" t="s">
        <v>522</v>
      </c>
      <c r="E36" s="5" t="s">
        <v>38</v>
      </c>
      <c r="F36" s="5" t="s">
        <v>27</v>
      </c>
      <c r="G36" s="5" t="s">
        <v>31</v>
      </c>
      <c r="H36" s="5" t="s">
        <v>27</v>
      </c>
      <c r="I36" s="5" t="s">
        <v>27</v>
      </c>
      <c r="J36" s="5" t="s">
        <v>412</v>
      </c>
      <c r="K36" s="5" t="s">
        <v>38</v>
      </c>
      <c r="L36" s="5" t="s">
        <v>27</v>
      </c>
      <c r="M36" s="5" t="s">
        <v>523</v>
      </c>
      <c r="N36" s="5" t="s">
        <v>38</v>
      </c>
      <c r="O36" s="5" t="s">
        <v>38</v>
      </c>
      <c r="P36" s="5" t="s">
        <v>31</v>
      </c>
      <c r="Q36" s="5" t="s">
        <v>38</v>
      </c>
    </row>
    <row r="37" spans="1:17" x14ac:dyDescent="0.2">
      <c r="A37" t="s">
        <v>39</v>
      </c>
      <c r="B37" t="s">
        <v>71</v>
      </c>
      <c r="C37" s="5" t="s">
        <v>182</v>
      </c>
      <c r="D37" s="5" t="s">
        <v>524</v>
      </c>
      <c r="E37" s="5" t="s">
        <v>154</v>
      </c>
      <c r="F37" s="5" t="s">
        <v>130</v>
      </c>
      <c r="G37" s="5" t="s">
        <v>467</v>
      </c>
      <c r="H37" s="5" t="s">
        <v>159</v>
      </c>
      <c r="I37" s="5" t="s">
        <v>103</v>
      </c>
      <c r="J37" s="5" t="s">
        <v>525</v>
      </c>
      <c r="K37" s="5" t="s">
        <v>159</v>
      </c>
      <c r="L37" s="5" t="s">
        <v>107</v>
      </c>
      <c r="M37" s="5" t="s">
        <v>389</v>
      </c>
      <c r="N37" s="5" t="s">
        <v>118</v>
      </c>
      <c r="O37" s="5" t="s">
        <v>81</v>
      </c>
      <c r="P37" s="5" t="s">
        <v>163</v>
      </c>
      <c r="Q37" s="5" t="s">
        <v>34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115</v>
      </c>
      <c r="D39" s="5" t="s">
        <v>372</v>
      </c>
      <c r="E39" s="5" t="s">
        <v>164</v>
      </c>
      <c r="F39" s="5" t="s">
        <v>159</v>
      </c>
      <c r="G39" s="5" t="s">
        <v>252</v>
      </c>
      <c r="H39" s="5" t="s">
        <v>131</v>
      </c>
      <c r="I39" s="5" t="s">
        <v>162</v>
      </c>
      <c r="J39" s="5" t="s">
        <v>203</v>
      </c>
      <c r="K39" s="5" t="s">
        <v>44</v>
      </c>
      <c r="L39" s="5" t="s">
        <v>178</v>
      </c>
      <c r="M39" s="5" t="s">
        <v>275</v>
      </c>
      <c r="N39" s="5" t="s">
        <v>154</v>
      </c>
      <c r="O39" s="5" t="s">
        <v>83</v>
      </c>
      <c r="P39" s="5" t="s">
        <v>134</v>
      </c>
      <c r="Q39" s="5" t="s">
        <v>107</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554</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115</v>
      </c>
      <c r="D5" s="5" t="s">
        <v>116</v>
      </c>
      <c r="E5" s="5" t="s">
        <v>117</v>
      </c>
      <c r="F5" s="5" t="s">
        <v>118</v>
      </c>
      <c r="G5" s="5" t="s">
        <v>101</v>
      </c>
      <c r="H5" s="5" t="s">
        <v>108</v>
      </c>
      <c r="I5" s="5" t="s">
        <v>29</v>
      </c>
      <c r="J5" s="5" t="s">
        <v>119</v>
      </c>
      <c r="K5" s="5" t="s">
        <v>34</v>
      </c>
      <c r="L5" s="5" t="s">
        <v>72</v>
      </c>
      <c r="M5" s="5" t="s">
        <v>72</v>
      </c>
      <c r="N5" s="5" t="s">
        <v>72</v>
      </c>
      <c r="O5" s="5" t="s">
        <v>72</v>
      </c>
      <c r="P5" s="5" t="s">
        <v>72</v>
      </c>
      <c r="Q5" s="5" t="s">
        <v>72</v>
      </c>
    </row>
    <row r="6" spans="1:17" x14ac:dyDescent="0.2">
      <c r="A6" t="s">
        <v>39</v>
      </c>
      <c r="B6" t="s">
        <v>40</v>
      </c>
      <c r="C6" s="5" t="s">
        <v>120</v>
      </c>
      <c r="D6" s="5" t="s">
        <v>52</v>
      </c>
      <c r="E6" s="5" t="s">
        <v>121</v>
      </c>
      <c r="F6" s="5" t="s">
        <v>122</v>
      </c>
      <c r="G6" s="5" t="s">
        <v>123</v>
      </c>
      <c r="H6" s="5" t="s">
        <v>124</v>
      </c>
      <c r="I6" s="5" t="s">
        <v>125</v>
      </c>
      <c r="J6" s="5" t="s">
        <v>126</v>
      </c>
      <c r="K6" s="5" t="s">
        <v>127</v>
      </c>
      <c r="L6" s="5" t="s">
        <v>51</v>
      </c>
      <c r="M6" s="5" t="s">
        <v>128</v>
      </c>
      <c r="N6" s="5" t="s">
        <v>129</v>
      </c>
      <c r="O6" s="5" t="s">
        <v>130</v>
      </c>
      <c r="P6" s="5" t="s">
        <v>31</v>
      </c>
      <c r="Q6" s="5" t="s">
        <v>130</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131</v>
      </c>
      <c r="D9" s="5" t="s">
        <v>80</v>
      </c>
      <c r="E9" s="5" t="s">
        <v>115</v>
      </c>
      <c r="F9" s="5" t="s">
        <v>83</v>
      </c>
      <c r="G9" s="5" t="s">
        <v>132</v>
      </c>
      <c r="H9" s="5" t="s">
        <v>34</v>
      </c>
      <c r="I9" s="5" t="s">
        <v>36</v>
      </c>
      <c r="J9" s="5" t="s">
        <v>133</v>
      </c>
      <c r="K9" s="5" t="s">
        <v>36</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72</v>
      </c>
      <c r="D14" s="5" t="s">
        <v>72</v>
      </c>
      <c r="E14" s="5" t="s">
        <v>72</v>
      </c>
      <c r="F14" s="5" t="s">
        <v>72</v>
      </c>
      <c r="G14" s="5" t="s">
        <v>72</v>
      </c>
      <c r="H14" s="5" t="s">
        <v>72</v>
      </c>
      <c r="I14" s="5" t="s">
        <v>23</v>
      </c>
      <c r="J14" s="5" t="s">
        <v>23</v>
      </c>
      <c r="K14" s="5" t="s">
        <v>24</v>
      </c>
      <c r="L14" s="5" t="s">
        <v>23</v>
      </c>
      <c r="M14" s="5" t="s">
        <v>23</v>
      </c>
      <c r="N14" s="5" t="s">
        <v>24</v>
      </c>
      <c r="O14" s="5" t="s">
        <v>23</v>
      </c>
      <c r="P14" s="5" t="s">
        <v>23</v>
      </c>
      <c r="Q14" s="5" t="s">
        <v>24</v>
      </c>
    </row>
    <row r="15" spans="1:17" x14ac:dyDescent="0.2">
      <c r="A15" t="s">
        <v>25</v>
      </c>
      <c r="B15" t="s">
        <v>64</v>
      </c>
      <c r="C15" s="5" t="s">
        <v>23</v>
      </c>
      <c r="D15" s="5" t="s">
        <v>23</v>
      </c>
      <c r="E15" s="5" t="s">
        <v>24</v>
      </c>
      <c r="F15" s="5" t="s">
        <v>72</v>
      </c>
      <c r="G15" s="5" t="s">
        <v>72</v>
      </c>
      <c r="H15" s="5" t="s">
        <v>72</v>
      </c>
      <c r="I15" s="5" t="s">
        <v>23</v>
      </c>
      <c r="J15" s="5" t="s">
        <v>23</v>
      </c>
      <c r="K15" s="5" t="s">
        <v>24</v>
      </c>
      <c r="L15" s="5" t="s">
        <v>23</v>
      </c>
      <c r="M15" s="5" t="s">
        <v>23</v>
      </c>
      <c r="N15" s="5" t="s">
        <v>24</v>
      </c>
      <c r="O15" s="5" t="s">
        <v>72</v>
      </c>
      <c r="P15" s="5" t="s">
        <v>72</v>
      </c>
      <c r="Q15" s="5" t="s">
        <v>72</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27</v>
      </c>
      <c r="D18" s="5" t="s">
        <v>134</v>
      </c>
      <c r="E18" s="5" t="s">
        <v>38</v>
      </c>
      <c r="F18" s="5" t="s">
        <v>38</v>
      </c>
      <c r="G18" s="5" t="s">
        <v>135</v>
      </c>
      <c r="H18" s="5" t="s">
        <v>29</v>
      </c>
      <c r="I18" s="5" t="s">
        <v>38</v>
      </c>
      <c r="J18" s="5" t="s">
        <v>136</v>
      </c>
      <c r="K18" s="5" t="s">
        <v>29</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72</v>
      </c>
      <c r="D22" s="5" t="s">
        <v>72</v>
      </c>
      <c r="E22" s="5" t="s">
        <v>72</v>
      </c>
      <c r="F22" s="5" t="s">
        <v>72</v>
      </c>
      <c r="G22" s="5" t="s">
        <v>72</v>
      </c>
      <c r="H22" s="5" t="s">
        <v>72</v>
      </c>
      <c r="I22" s="5" t="s">
        <v>72</v>
      </c>
      <c r="J22" s="5" t="s">
        <v>72</v>
      </c>
      <c r="K22" s="5" t="s">
        <v>30</v>
      </c>
      <c r="L22" s="5" t="s">
        <v>72</v>
      </c>
      <c r="M22" s="5" t="s">
        <v>72</v>
      </c>
      <c r="N22" s="5" t="s">
        <v>72</v>
      </c>
      <c r="O22" s="5" t="s">
        <v>23</v>
      </c>
      <c r="P22" s="5" t="s">
        <v>23</v>
      </c>
      <c r="Q22" s="5" t="s">
        <v>24</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36</v>
      </c>
      <c r="D25" s="5" t="s">
        <v>31</v>
      </c>
      <c r="E25" s="5" t="s">
        <v>36</v>
      </c>
      <c r="F25" s="5" t="s">
        <v>36</v>
      </c>
      <c r="G25" s="5" t="s">
        <v>31</v>
      </c>
      <c r="H25" s="5" t="s">
        <v>36</v>
      </c>
      <c r="I25" s="5" t="s">
        <v>36</v>
      </c>
      <c r="J25" s="5" t="s">
        <v>31</v>
      </c>
      <c r="K25" s="5" t="s">
        <v>36</v>
      </c>
      <c r="L25" s="5" t="s">
        <v>72</v>
      </c>
      <c r="M25" s="5" t="s">
        <v>72</v>
      </c>
      <c r="N25" s="5" t="s">
        <v>72</v>
      </c>
      <c r="O25" s="5" t="s">
        <v>32</v>
      </c>
      <c r="P25" s="5" t="s">
        <v>31</v>
      </c>
      <c r="Q25" s="5" t="s">
        <v>32</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27</v>
      </c>
      <c r="D27" s="5" t="s">
        <v>31</v>
      </c>
      <c r="E27" s="5" t="s">
        <v>27</v>
      </c>
      <c r="F27" s="5" t="s">
        <v>27</v>
      </c>
      <c r="G27" s="5" t="s">
        <v>31</v>
      </c>
      <c r="H27" s="5" t="s">
        <v>27</v>
      </c>
      <c r="I27" s="5" t="s">
        <v>30</v>
      </c>
      <c r="J27" s="5" t="s">
        <v>31</v>
      </c>
      <c r="K27" s="5" t="s">
        <v>30</v>
      </c>
      <c r="L27" s="5" t="s">
        <v>30</v>
      </c>
      <c r="M27" s="5" t="s">
        <v>31</v>
      </c>
      <c r="N27" s="5" t="s">
        <v>30</v>
      </c>
      <c r="O27" s="5" t="s">
        <v>38</v>
      </c>
      <c r="P27" s="5" t="s">
        <v>31</v>
      </c>
      <c r="Q27" s="5" t="s">
        <v>38</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27</v>
      </c>
      <c r="D29" s="5" t="s">
        <v>137</v>
      </c>
      <c r="E29" s="5" t="s">
        <v>32</v>
      </c>
      <c r="F29" s="5" t="s">
        <v>83</v>
      </c>
      <c r="G29" s="5" t="s">
        <v>138</v>
      </c>
      <c r="H29" s="5" t="s">
        <v>34</v>
      </c>
      <c r="I29" s="5" t="s">
        <v>83</v>
      </c>
      <c r="J29" s="5" t="s">
        <v>139</v>
      </c>
      <c r="K29" s="5" t="s">
        <v>34</v>
      </c>
      <c r="L29" s="5" t="s">
        <v>38</v>
      </c>
      <c r="M29" s="5" t="s">
        <v>140</v>
      </c>
      <c r="N29" s="5" t="s">
        <v>38</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27</v>
      </c>
      <c r="D32" s="5" t="s">
        <v>141</v>
      </c>
      <c r="E32" s="5" t="s">
        <v>27</v>
      </c>
      <c r="F32" s="5" t="s">
        <v>36</v>
      </c>
      <c r="G32" s="5" t="s">
        <v>142</v>
      </c>
      <c r="H32" s="5" t="s">
        <v>36</v>
      </c>
      <c r="I32" s="5" t="s">
        <v>23</v>
      </c>
      <c r="J32" s="5" t="s">
        <v>23</v>
      </c>
      <c r="K32" s="5" t="s">
        <v>24</v>
      </c>
      <c r="L32" s="5" t="s">
        <v>23</v>
      </c>
      <c r="M32" s="5" t="s">
        <v>23</v>
      </c>
      <c r="N32" s="5" t="s">
        <v>24</v>
      </c>
      <c r="O32" s="5" t="s">
        <v>23</v>
      </c>
      <c r="P32" s="5" t="s">
        <v>23</v>
      </c>
      <c r="Q32" s="5" t="s">
        <v>24</v>
      </c>
    </row>
    <row r="33" spans="1:17" x14ac:dyDescent="0.2">
      <c r="A33" t="s">
        <v>39</v>
      </c>
      <c r="B33" t="s">
        <v>68</v>
      </c>
      <c r="C33" s="5" t="s">
        <v>103</v>
      </c>
      <c r="D33" s="5" t="s">
        <v>143</v>
      </c>
      <c r="E33" s="5" t="s">
        <v>107</v>
      </c>
      <c r="F33" s="5" t="s">
        <v>38</v>
      </c>
      <c r="G33" s="5" t="s">
        <v>144</v>
      </c>
      <c r="H33" s="5" t="s">
        <v>38</v>
      </c>
      <c r="I33" s="5" t="s">
        <v>27</v>
      </c>
      <c r="J33" s="5" t="s">
        <v>145</v>
      </c>
      <c r="K33" s="5" t="s">
        <v>32</v>
      </c>
      <c r="L33" s="5" t="s">
        <v>38</v>
      </c>
      <c r="M33" s="5" t="s">
        <v>31</v>
      </c>
      <c r="N33" s="5" t="s">
        <v>38</v>
      </c>
      <c r="O33" s="5" t="s">
        <v>23</v>
      </c>
      <c r="P33" s="5" t="s">
        <v>23</v>
      </c>
      <c r="Q33" s="5" t="s">
        <v>24</v>
      </c>
    </row>
    <row r="34" spans="1:17" x14ac:dyDescent="0.2">
      <c r="A34" t="s">
        <v>39</v>
      </c>
      <c r="B34" t="s">
        <v>91</v>
      </c>
      <c r="C34" s="5" t="s">
        <v>130</v>
      </c>
      <c r="D34" s="5" t="s">
        <v>146</v>
      </c>
      <c r="E34" s="5" t="s">
        <v>130</v>
      </c>
      <c r="F34" s="5" t="s">
        <v>29</v>
      </c>
      <c r="G34" s="5" t="s">
        <v>147</v>
      </c>
      <c r="H34" s="5" t="s">
        <v>29</v>
      </c>
      <c r="I34" s="5" t="s">
        <v>81</v>
      </c>
      <c r="J34" s="5" t="s">
        <v>148</v>
      </c>
      <c r="K34" s="5" t="s">
        <v>81</v>
      </c>
      <c r="L34" s="5" t="s">
        <v>130</v>
      </c>
      <c r="M34" s="5" t="s">
        <v>31</v>
      </c>
      <c r="N34" s="5" t="s">
        <v>130</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30</v>
      </c>
      <c r="D36" s="5" t="s">
        <v>85</v>
      </c>
      <c r="E36" s="5" t="s">
        <v>36</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83</v>
      </c>
      <c r="D37" s="5" t="s">
        <v>149</v>
      </c>
      <c r="E37" s="5" t="s">
        <v>103</v>
      </c>
      <c r="F37" s="5" t="s">
        <v>36</v>
      </c>
      <c r="G37" s="5" t="s">
        <v>150</v>
      </c>
      <c r="H37" s="5" t="s">
        <v>32</v>
      </c>
      <c r="I37" s="5" t="s">
        <v>38</v>
      </c>
      <c r="J37" s="5" t="s">
        <v>151</v>
      </c>
      <c r="K37" s="5" t="s">
        <v>38</v>
      </c>
      <c r="L37" s="5" t="s">
        <v>38</v>
      </c>
      <c r="M37" s="5" t="s">
        <v>31</v>
      </c>
      <c r="N37" s="5" t="s">
        <v>38</v>
      </c>
      <c r="O37" s="5" t="s">
        <v>36</v>
      </c>
      <c r="P37" s="5" t="s">
        <v>31</v>
      </c>
      <c r="Q37" s="5" t="s">
        <v>36</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152</v>
      </c>
      <c r="D39" s="5" t="s">
        <v>123</v>
      </c>
      <c r="E39" s="5" t="s">
        <v>153</v>
      </c>
      <c r="F39" s="5" t="s">
        <v>154</v>
      </c>
      <c r="G39" s="5" t="s">
        <v>155</v>
      </c>
      <c r="H39" s="5" t="s">
        <v>44</v>
      </c>
      <c r="I39" s="5" t="s">
        <v>156</v>
      </c>
      <c r="J39" s="5" t="s">
        <v>139</v>
      </c>
      <c r="K39" s="5" t="s">
        <v>157</v>
      </c>
      <c r="L39" s="5" t="s">
        <v>118</v>
      </c>
      <c r="M39" s="5" t="s">
        <v>158</v>
      </c>
      <c r="N39" s="5" t="s">
        <v>159</v>
      </c>
      <c r="O39" s="5" t="s">
        <v>36</v>
      </c>
      <c r="P39" s="5" t="s">
        <v>31</v>
      </c>
      <c r="Q39" s="5" t="s">
        <v>36</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573</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38</v>
      </c>
      <c r="D5" s="5" t="s">
        <v>80</v>
      </c>
      <c r="E5" s="5" t="s">
        <v>32</v>
      </c>
      <c r="F5" s="5" t="s">
        <v>27</v>
      </c>
      <c r="G5" s="5" t="s">
        <v>110</v>
      </c>
      <c r="H5" s="5" t="s">
        <v>38</v>
      </c>
      <c r="I5" s="5" t="s">
        <v>36</v>
      </c>
      <c r="J5" s="5" t="s">
        <v>183</v>
      </c>
      <c r="K5" s="5" t="s">
        <v>36</v>
      </c>
      <c r="L5" s="5" t="s">
        <v>27</v>
      </c>
      <c r="M5" s="5" t="s">
        <v>31</v>
      </c>
      <c r="N5" s="5" t="s">
        <v>27</v>
      </c>
      <c r="O5" s="5" t="s">
        <v>38</v>
      </c>
      <c r="P5" s="5" t="s">
        <v>355</v>
      </c>
      <c r="Q5" s="5" t="s">
        <v>38</v>
      </c>
    </row>
    <row r="6" spans="1:17" x14ac:dyDescent="0.2">
      <c r="A6" t="s">
        <v>39</v>
      </c>
      <c r="B6" t="s">
        <v>40</v>
      </c>
      <c r="C6" s="5" t="s">
        <v>49</v>
      </c>
      <c r="D6" s="5" t="s">
        <v>181</v>
      </c>
      <c r="E6" s="5" t="s">
        <v>222</v>
      </c>
      <c r="F6" s="5" t="s">
        <v>41</v>
      </c>
      <c r="G6" s="5" t="s">
        <v>350</v>
      </c>
      <c r="H6" s="5" t="s">
        <v>48</v>
      </c>
      <c r="I6" s="5" t="s">
        <v>164</v>
      </c>
      <c r="J6" s="5" t="s">
        <v>485</v>
      </c>
      <c r="K6" s="5" t="s">
        <v>164</v>
      </c>
      <c r="L6" s="5" t="s">
        <v>236</v>
      </c>
      <c r="M6" s="5" t="s">
        <v>526</v>
      </c>
      <c r="N6" s="5" t="s">
        <v>232</v>
      </c>
      <c r="O6" s="5" t="s">
        <v>212</v>
      </c>
      <c r="P6" s="5" t="s">
        <v>172</v>
      </c>
      <c r="Q6" s="5" t="s">
        <v>232</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30</v>
      </c>
      <c r="D9" s="5" t="s">
        <v>31</v>
      </c>
      <c r="E9" s="5" t="s">
        <v>30</v>
      </c>
      <c r="F9" s="5" t="s">
        <v>72</v>
      </c>
      <c r="G9" s="5" t="s">
        <v>72</v>
      </c>
      <c r="H9" s="5" t="s">
        <v>72</v>
      </c>
      <c r="I9" s="5" t="s">
        <v>72</v>
      </c>
      <c r="J9" s="5" t="s">
        <v>72</v>
      </c>
      <c r="K9" s="5" t="s">
        <v>72</v>
      </c>
      <c r="L9" s="5" t="s">
        <v>23</v>
      </c>
      <c r="M9" s="5" t="s">
        <v>23</v>
      </c>
      <c r="N9" s="5" t="s">
        <v>24</v>
      </c>
      <c r="O9" s="5" t="s">
        <v>72</v>
      </c>
      <c r="P9" s="5" t="s">
        <v>72</v>
      </c>
      <c r="Q9" s="5" t="s">
        <v>72</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23</v>
      </c>
      <c r="G14" s="5" t="s">
        <v>23</v>
      </c>
      <c r="H14" s="5" t="s">
        <v>24</v>
      </c>
      <c r="I14" s="5" t="s">
        <v>23</v>
      </c>
      <c r="J14" s="5" t="s">
        <v>23</v>
      </c>
      <c r="K14" s="5" t="s">
        <v>24</v>
      </c>
      <c r="L14" s="5" t="s">
        <v>23</v>
      </c>
      <c r="M14" s="5" t="s">
        <v>23</v>
      </c>
      <c r="N14" s="5" t="s">
        <v>24</v>
      </c>
      <c r="O14" s="5" t="s">
        <v>72</v>
      </c>
      <c r="P14" s="5" t="s">
        <v>72</v>
      </c>
      <c r="Q14" s="5" t="s">
        <v>72</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24</v>
      </c>
      <c r="D17" s="5" t="s">
        <v>65</v>
      </c>
      <c r="E17" s="5" t="s">
        <v>72</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72</v>
      </c>
      <c r="D20" s="5" t="s">
        <v>72</v>
      </c>
      <c r="E20" s="5" t="s">
        <v>72</v>
      </c>
      <c r="F20" s="5" t="s">
        <v>30</v>
      </c>
      <c r="G20" s="5" t="s">
        <v>31</v>
      </c>
      <c r="H20" s="5" t="s">
        <v>30</v>
      </c>
      <c r="I20" s="5" t="s">
        <v>23</v>
      </c>
      <c r="J20" s="5" t="s">
        <v>23</v>
      </c>
      <c r="K20" s="5" t="s">
        <v>24</v>
      </c>
      <c r="L20" s="5" t="s">
        <v>72</v>
      </c>
      <c r="M20" s="5" t="s">
        <v>72</v>
      </c>
      <c r="N20" s="5" t="s">
        <v>72</v>
      </c>
      <c r="O20" s="5" t="s">
        <v>72</v>
      </c>
      <c r="P20" s="5" t="s">
        <v>72</v>
      </c>
      <c r="Q20" s="5" t="s">
        <v>72</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72</v>
      </c>
      <c r="P21" s="5" t="s">
        <v>72</v>
      </c>
      <c r="Q21" s="5" t="s">
        <v>72</v>
      </c>
    </row>
    <row r="22" spans="1:17" x14ac:dyDescent="0.2">
      <c r="A22" t="s">
        <v>25</v>
      </c>
      <c r="B22" t="s">
        <v>73</v>
      </c>
      <c r="C22" s="5" t="s">
        <v>36</v>
      </c>
      <c r="D22" s="5" t="s">
        <v>133</v>
      </c>
      <c r="E22" s="5" t="s">
        <v>36</v>
      </c>
      <c r="F22" s="5" t="s">
        <v>36</v>
      </c>
      <c r="G22" s="5" t="s">
        <v>142</v>
      </c>
      <c r="H22" s="5" t="s">
        <v>36</v>
      </c>
      <c r="I22" s="5" t="s">
        <v>36</v>
      </c>
      <c r="J22" s="5" t="s">
        <v>171</v>
      </c>
      <c r="K22" s="5" t="s">
        <v>36</v>
      </c>
      <c r="L22" s="5" t="s">
        <v>36</v>
      </c>
      <c r="M22" s="5" t="s">
        <v>31</v>
      </c>
      <c r="N22" s="5" t="s">
        <v>36</v>
      </c>
      <c r="O22" s="5" t="s">
        <v>36</v>
      </c>
      <c r="P22" s="5" t="s">
        <v>151</v>
      </c>
      <c r="Q22" s="5" t="s">
        <v>27</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36</v>
      </c>
      <c r="D25" s="5" t="s">
        <v>31</v>
      </c>
      <c r="E25" s="5" t="s">
        <v>36</v>
      </c>
      <c r="F25" s="5" t="s">
        <v>38</v>
      </c>
      <c r="G25" s="5" t="s">
        <v>402</v>
      </c>
      <c r="H25" s="5" t="s">
        <v>38</v>
      </c>
      <c r="I25" s="5" t="s">
        <v>36</v>
      </c>
      <c r="J25" s="5" t="s">
        <v>31</v>
      </c>
      <c r="K25" s="5" t="s">
        <v>36</v>
      </c>
      <c r="L25" s="5" t="s">
        <v>27</v>
      </c>
      <c r="M25" s="5" t="s">
        <v>31</v>
      </c>
      <c r="N25" s="5" t="s">
        <v>27</v>
      </c>
      <c r="O25" s="5" t="s">
        <v>36</v>
      </c>
      <c r="P25" s="5" t="s">
        <v>31</v>
      </c>
      <c r="Q25" s="5" t="s">
        <v>36</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23</v>
      </c>
      <c r="D27" s="5" t="s">
        <v>23</v>
      </c>
      <c r="E27" s="5" t="s">
        <v>24</v>
      </c>
      <c r="F27" s="5" t="s">
        <v>23</v>
      </c>
      <c r="G27" s="5" t="s">
        <v>23</v>
      </c>
      <c r="H27" s="5" t="s">
        <v>24</v>
      </c>
      <c r="I27" s="5" t="s">
        <v>23</v>
      </c>
      <c r="J27" s="5" t="s">
        <v>23</v>
      </c>
      <c r="K27" s="5" t="s">
        <v>24</v>
      </c>
      <c r="L27" s="5" t="s">
        <v>23</v>
      </c>
      <c r="M27" s="5" t="s">
        <v>23</v>
      </c>
      <c r="N27" s="5" t="s">
        <v>24</v>
      </c>
      <c r="O27" s="5" t="s">
        <v>36</v>
      </c>
      <c r="P27" s="5" t="s">
        <v>31</v>
      </c>
      <c r="Q27" s="5" t="s">
        <v>36</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23</v>
      </c>
      <c r="D32" s="5" t="s">
        <v>23</v>
      </c>
      <c r="E32" s="5" t="s">
        <v>24</v>
      </c>
      <c r="F32" s="5" t="s">
        <v>23</v>
      </c>
      <c r="G32" s="5" t="s">
        <v>23</v>
      </c>
      <c r="H32" s="5" t="s">
        <v>24</v>
      </c>
      <c r="I32" s="5" t="s">
        <v>23</v>
      </c>
      <c r="J32" s="5" t="s">
        <v>23</v>
      </c>
      <c r="K32" s="5" t="s">
        <v>24</v>
      </c>
      <c r="L32" s="5" t="s">
        <v>23</v>
      </c>
      <c r="M32" s="5" t="s">
        <v>23</v>
      </c>
      <c r="N32" s="5" t="s">
        <v>24</v>
      </c>
      <c r="O32" s="5" t="s">
        <v>23</v>
      </c>
      <c r="P32" s="5" t="s">
        <v>23</v>
      </c>
      <c r="Q32" s="5" t="s">
        <v>24</v>
      </c>
    </row>
    <row r="33" spans="1:17" x14ac:dyDescent="0.2">
      <c r="A33" t="s">
        <v>39</v>
      </c>
      <c r="B33" t="s">
        <v>68</v>
      </c>
      <c r="C33" s="5" t="s">
        <v>38</v>
      </c>
      <c r="D33" s="5" t="s">
        <v>31</v>
      </c>
      <c r="E33" s="5" t="s">
        <v>38</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23</v>
      </c>
      <c r="D34" s="5" t="s">
        <v>23</v>
      </c>
      <c r="E34" s="5" t="s">
        <v>24</v>
      </c>
      <c r="F34" s="5" t="s">
        <v>23</v>
      </c>
      <c r="G34" s="5" t="s">
        <v>23</v>
      </c>
      <c r="H34" s="5" t="s">
        <v>24</v>
      </c>
      <c r="I34" s="5" t="s">
        <v>23</v>
      </c>
      <c r="J34" s="5" t="s">
        <v>23</v>
      </c>
      <c r="K34" s="5" t="s">
        <v>24</v>
      </c>
      <c r="L34" s="5" t="s">
        <v>36</v>
      </c>
      <c r="M34" s="5" t="s">
        <v>31</v>
      </c>
      <c r="N34" s="5" t="s">
        <v>36</v>
      </c>
      <c r="O34" s="5" t="s">
        <v>30</v>
      </c>
      <c r="P34" s="5" t="s">
        <v>31</v>
      </c>
      <c r="Q34" s="5" t="s">
        <v>30</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159</v>
      </c>
      <c r="D37" s="5" t="s">
        <v>402</v>
      </c>
      <c r="E37" s="5" t="s">
        <v>108</v>
      </c>
      <c r="F37" s="5" t="s">
        <v>182</v>
      </c>
      <c r="G37" s="5" t="s">
        <v>264</v>
      </c>
      <c r="H37" s="5" t="s">
        <v>178</v>
      </c>
      <c r="I37" s="5" t="s">
        <v>130</v>
      </c>
      <c r="J37" s="5" t="s">
        <v>31</v>
      </c>
      <c r="K37" s="5" t="s">
        <v>130</v>
      </c>
      <c r="L37" s="5" t="s">
        <v>162</v>
      </c>
      <c r="M37" s="5" t="s">
        <v>346</v>
      </c>
      <c r="N37" s="5" t="s">
        <v>162</v>
      </c>
      <c r="O37" s="5" t="s">
        <v>108</v>
      </c>
      <c r="P37" s="5" t="s">
        <v>300</v>
      </c>
      <c r="Q37" s="5" t="s">
        <v>154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103</v>
      </c>
      <c r="D39" s="5" t="s">
        <v>163</v>
      </c>
      <c r="E39" s="5" t="s">
        <v>107</v>
      </c>
      <c r="F39" s="5" t="s">
        <v>130</v>
      </c>
      <c r="G39" s="5" t="s">
        <v>359</v>
      </c>
      <c r="H39" s="5" t="s">
        <v>118</v>
      </c>
      <c r="I39" s="5" t="s">
        <v>130</v>
      </c>
      <c r="J39" s="5" t="s">
        <v>146</v>
      </c>
      <c r="K39" s="5" t="s">
        <v>130</v>
      </c>
      <c r="L39" s="5" t="s">
        <v>103</v>
      </c>
      <c r="M39" s="5" t="s">
        <v>397</v>
      </c>
      <c r="N39" s="5" t="s">
        <v>103</v>
      </c>
      <c r="O39" s="5" t="s">
        <v>34</v>
      </c>
      <c r="P39" s="5" t="s">
        <v>392</v>
      </c>
      <c r="Q39" s="5" t="s">
        <v>130</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572</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81</v>
      </c>
      <c r="D5" s="5" t="s">
        <v>527</v>
      </c>
      <c r="E5" s="5" t="s">
        <v>103</v>
      </c>
      <c r="F5" s="5" t="s">
        <v>32</v>
      </c>
      <c r="G5" s="5" t="s">
        <v>280</v>
      </c>
      <c r="H5" s="5" t="s">
        <v>83</v>
      </c>
      <c r="I5" s="5" t="s">
        <v>32</v>
      </c>
      <c r="J5" s="5" t="s">
        <v>277</v>
      </c>
      <c r="K5" s="5" t="s">
        <v>29</v>
      </c>
      <c r="L5" s="5" t="s">
        <v>34</v>
      </c>
      <c r="M5" s="5" t="s">
        <v>454</v>
      </c>
      <c r="N5" s="5" t="s">
        <v>103</v>
      </c>
      <c r="O5" s="5" t="s">
        <v>38</v>
      </c>
      <c r="P5" s="5" t="s">
        <v>209</v>
      </c>
      <c r="Q5" s="5" t="s">
        <v>32</v>
      </c>
    </row>
    <row r="6" spans="1:17" x14ac:dyDescent="0.2">
      <c r="A6" t="s">
        <v>39</v>
      </c>
      <c r="B6" t="s">
        <v>40</v>
      </c>
      <c r="C6" s="5" t="s">
        <v>131</v>
      </c>
      <c r="D6" s="5" t="s">
        <v>333</v>
      </c>
      <c r="E6" s="5" t="s">
        <v>131</v>
      </c>
      <c r="F6" s="5" t="s">
        <v>159</v>
      </c>
      <c r="G6" s="5" t="s">
        <v>381</v>
      </c>
      <c r="H6" s="5" t="s">
        <v>178</v>
      </c>
      <c r="I6" s="5" t="s">
        <v>154</v>
      </c>
      <c r="J6" s="5" t="s">
        <v>446</v>
      </c>
      <c r="K6" s="5" t="s">
        <v>157</v>
      </c>
      <c r="L6" s="5" t="s">
        <v>96</v>
      </c>
      <c r="M6" s="5" t="s">
        <v>357</v>
      </c>
      <c r="N6" s="5" t="s">
        <v>107</v>
      </c>
      <c r="O6" s="5" t="s">
        <v>81</v>
      </c>
      <c r="P6" s="5" t="s">
        <v>482</v>
      </c>
      <c r="Q6" s="5" t="s">
        <v>81</v>
      </c>
    </row>
    <row r="7" spans="1:17" x14ac:dyDescent="0.2">
      <c r="A7" t="s">
        <v>54</v>
      </c>
      <c r="B7" t="s">
        <v>55</v>
      </c>
      <c r="C7" s="5" t="s">
        <v>38</v>
      </c>
      <c r="D7" s="5" t="s">
        <v>31</v>
      </c>
      <c r="E7" s="5" t="s">
        <v>38</v>
      </c>
      <c r="F7" s="5" t="s">
        <v>27</v>
      </c>
      <c r="G7" s="5" t="s">
        <v>370</v>
      </c>
      <c r="H7" s="5" t="s">
        <v>38</v>
      </c>
      <c r="I7" s="5" t="s">
        <v>34</v>
      </c>
      <c r="J7" s="5" t="s">
        <v>31</v>
      </c>
      <c r="K7" s="5" t="s">
        <v>34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72</v>
      </c>
      <c r="D14" s="5" t="s">
        <v>72</v>
      </c>
      <c r="E14" s="5" t="s">
        <v>30</v>
      </c>
      <c r="F14" s="5" t="s">
        <v>72</v>
      </c>
      <c r="G14" s="5" t="s">
        <v>72</v>
      </c>
      <c r="H14" s="5" t="s">
        <v>36</v>
      </c>
      <c r="I14" s="5" t="s">
        <v>23</v>
      </c>
      <c r="J14" s="5" t="s">
        <v>23</v>
      </c>
      <c r="K14" s="5" t="s">
        <v>24</v>
      </c>
      <c r="L14" s="5" t="s">
        <v>36</v>
      </c>
      <c r="M14" s="5" t="s">
        <v>31</v>
      </c>
      <c r="N14" s="5" t="s">
        <v>36</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32</v>
      </c>
      <c r="D16" s="5" t="s">
        <v>31</v>
      </c>
      <c r="E16" s="5" t="s">
        <v>32</v>
      </c>
      <c r="F16" s="5" t="s">
        <v>32</v>
      </c>
      <c r="G16" s="5" t="s">
        <v>31</v>
      </c>
      <c r="H16" s="5" t="s">
        <v>32</v>
      </c>
      <c r="I16" s="5" t="s">
        <v>38</v>
      </c>
      <c r="J16" s="5" t="s">
        <v>31</v>
      </c>
      <c r="K16" s="5" t="s">
        <v>38</v>
      </c>
      <c r="L16" s="5" t="s">
        <v>27</v>
      </c>
      <c r="M16" s="5" t="s">
        <v>31</v>
      </c>
      <c r="N16" s="5" t="s">
        <v>27</v>
      </c>
      <c r="O16" s="5" t="s">
        <v>38</v>
      </c>
      <c r="P16" s="5" t="s">
        <v>31</v>
      </c>
      <c r="Q16" s="5" t="s">
        <v>38</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24</v>
      </c>
      <c r="J21" s="5" t="s">
        <v>65</v>
      </c>
      <c r="K21" s="5" t="s">
        <v>72</v>
      </c>
      <c r="L21" s="5" t="s">
        <v>23</v>
      </c>
      <c r="M21" s="5" t="s">
        <v>23</v>
      </c>
      <c r="N21" s="5" t="s">
        <v>24</v>
      </c>
      <c r="O21" s="5" t="s">
        <v>23</v>
      </c>
      <c r="P21" s="5" t="s">
        <v>23</v>
      </c>
      <c r="Q21" s="5" t="s">
        <v>24</v>
      </c>
    </row>
    <row r="22" spans="1:17" x14ac:dyDescent="0.2">
      <c r="A22" t="s">
        <v>25</v>
      </c>
      <c r="B22" t="s">
        <v>73</v>
      </c>
      <c r="C22" s="5" t="s">
        <v>30</v>
      </c>
      <c r="D22" s="5" t="s">
        <v>453</v>
      </c>
      <c r="E22" s="5" t="s">
        <v>38</v>
      </c>
      <c r="F22" s="5" t="s">
        <v>24</v>
      </c>
      <c r="G22" s="5" t="s">
        <v>65</v>
      </c>
      <c r="H22" s="5" t="s">
        <v>30</v>
      </c>
      <c r="I22" s="5" t="s">
        <v>72</v>
      </c>
      <c r="J22" s="5" t="s">
        <v>72</v>
      </c>
      <c r="K22" s="5" t="s">
        <v>30</v>
      </c>
      <c r="L22" s="5" t="s">
        <v>38</v>
      </c>
      <c r="M22" s="5" t="s">
        <v>76</v>
      </c>
      <c r="N22" s="5" t="s">
        <v>32</v>
      </c>
      <c r="O22" s="5" t="s">
        <v>72</v>
      </c>
      <c r="P22" s="5" t="s">
        <v>72</v>
      </c>
      <c r="Q22" s="5" t="s">
        <v>30</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23</v>
      </c>
      <c r="D25" s="5" t="s">
        <v>23</v>
      </c>
      <c r="E25" s="5" t="s">
        <v>24</v>
      </c>
      <c r="F25" s="5" t="s">
        <v>23</v>
      </c>
      <c r="G25" s="5" t="s">
        <v>23</v>
      </c>
      <c r="H25" s="5" t="s">
        <v>24</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38</v>
      </c>
      <c r="D27" s="5" t="s">
        <v>184</v>
      </c>
      <c r="E27" s="5" t="s">
        <v>32</v>
      </c>
      <c r="F27" s="5" t="s">
        <v>27</v>
      </c>
      <c r="G27" s="5" t="s">
        <v>370</v>
      </c>
      <c r="H27" s="5" t="s">
        <v>38</v>
      </c>
      <c r="I27" s="5" t="s">
        <v>29</v>
      </c>
      <c r="J27" s="5" t="s">
        <v>312</v>
      </c>
      <c r="K27" s="5" t="s">
        <v>96</v>
      </c>
      <c r="L27" s="5" t="s">
        <v>36</v>
      </c>
      <c r="M27" s="5" t="s">
        <v>31</v>
      </c>
      <c r="N27" s="5" t="s">
        <v>36</v>
      </c>
      <c r="O27" s="5" t="s">
        <v>23</v>
      </c>
      <c r="P27" s="5" t="s">
        <v>23</v>
      </c>
      <c r="Q27" s="5" t="s">
        <v>24</v>
      </c>
    </row>
    <row r="28" spans="1:17" x14ac:dyDescent="0.2">
      <c r="A28" t="s">
        <v>39</v>
      </c>
      <c r="B28" t="s">
        <v>84</v>
      </c>
      <c r="C28" s="5" t="s">
        <v>81</v>
      </c>
      <c r="D28" s="5" t="s">
        <v>31</v>
      </c>
      <c r="E28" s="5" t="s">
        <v>81</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38</v>
      </c>
      <c r="D31" s="5" t="s">
        <v>31</v>
      </c>
      <c r="E31" s="5" t="s">
        <v>38</v>
      </c>
      <c r="F31" s="5" t="s">
        <v>27</v>
      </c>
      <c r="G31" s="5" t="s">
        <v>31</v>
      </c>
      <c r="H31" s="5" t="s">
        <v>27</v>
      </c>
      <c r="I31" s="5" t="s">
        <v>36</v>
      </c>
      <c r="J31" s="5" t="s">
        <v>31</v>
      </c>
      <c r="K31" s="5" t="s">
        <v>36</v>
      </c>
      <c r="L31" s="5" t="s">
        <v>36</v>
      </c>
      <c r="M31" s="5" t="s">
        <v>31</v>
      </c>
      <c r="N31" s="5" t="s">
        <v>36</v>
      </c>
      <c r="O31" s="5" t="s">
        <v>36</v>
      </c>
      <c r="P31" s="5" t="s">
        <v>31</v>
      </c>
      <c r="Q31" s="5" t="s">
        <v>36</v>
      </c>
    </row>
    <row r="32" spans="1:17" x14ac:dyDescent="0.2">
      <c r="A32" t="s">
        <v>39</v>
      </c>
      <c r="B32" t="s">
        <v>67</v>
      </c>
      <c r="C32" s="5" t="s">
        <v>36</v>
      </c>
      <c r="D32" s="5" t="s">
        <v>31</v>
      </c>
      <c r="E32" s="5" t="s">
        <v>36</v>
      </c>
      <c r="F32" s="5" t="s">
        <v>32</v>
      </c>
      <c r="G32" s="5" t="s">
        <v>110</v>
      </c>
      <c r="H32" s="5" t="s">
        <v>32</v>
      </c>
      <c r="I32" s="5" t="s">
        <v>81</v>
      </c>
      <c r="J32" s="5" t="s">
        <v>31</v>
      </c>
      <c r="K32" s="5" t="s">
        <v>81</v>
      </c>
      <c r="L32" s="5" t="s">
        <v>23</v>
      </c>
      <c r="M32" s="5" t="s">
        <v>23</v>
      </c>
      <c r="N32" s="5" t="s">
        <v>24</v>
      </c>
      <c r="O32" s="5" t="s">
        <v>23</v>
      </c>
      <c r="P32" s="5" t="s">
        <v>23</v>
      </c>
      <c r="Q32" s="5" t="s">
        <v>24</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72</v>
      </c>
      <c r="D34" s="5" t="s">
        <v>72</v>
      </c>
      <c r="E34" s="5" t="s">
        <v>72</v>
      </c>
      <c r="F34" s="5" t="s">
        <v>72</v>
      </c>
      <c r="G34" s="5" t="s">
        <v>72</v>
      </c>
      <c r="H34" s="5" t="s">
        <v>30</v>
      </c>
      <c r="I34" s="5" t="s">
        <v>36</v>
      </c>
      <c r="J34" s="5" t="s">
        <v>133</v>
      </c>
      <c r="K34" s="5" t="s">
        <v>36</v>
      </c>
      <c r="L34" s="5" t="s">
        <v>36</v>
      </c>
      <c r="M34" s="5" t="s">
        <v>151</v>
      </c>
      <c r="N34" s="5" t="s">
        <v>27</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36</v>
      </c>
      <c r="D37" s="5" t="s">
        <v>31</v>
      </c>
      <c r="E37" s="5" t="s">
        <v>36</v>
      </c>
      <c r="F37" s="5" t="s">
        <v>27</v>
      </c>
      <c r="G37" s="5" t="s">
        <v>344</v>
      </c>
      <c r="H37" s="5" t="s">
        <v>38</v>
      </c>
      <c r="I37" s="5" t="s">
        <v>36</v>
      </c>
      <c r="J37" s="5" t="s">
        <v>256</v>
      </c>
      <c r="K37" s="5" t="s">
        <v>36</v>
      </c>
      <c r="L37" s="5" t="s">
        <v>27</v>
      </c>
      <c r="M37" s="5" t="s">
        <v>268</v>
      </c>
      <c r="N37" s="5" t="s">
        <v>27</v>
      </c>
      <c r="O37" s="5" t="s">
        <v>38</v>
      </c>
      <c r="P37" s="5" t="s">
        <v>31</v>
      </c>
      <c r="Q37" s="5" t="s">
        <v>38</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72</v>
      </c>
      <c r="D39" s="5" t="s">
        <v>72</v>
      </c>
      <c r="E39" s="5" t="s">
        <v>72</v>
      </c>
      <c r="F39" s="5" t="s">
        <v>30</v>
      </c>
      <c r="G39" s="5" t="s">
        <v>280</v>
      </c>
      <c r="H39" s="5" t="s">
        <v>36</v>
      </c>
      <c r="I39" s="5" t="s">
        <v>27</v>
      </c>
      <c r="J39" s="5" t="s">
        <v>31</v>
      </c>
      <c r="K39" s="5" t="s">
        <v>27</v>
      </c>
      <c r="L39" s="5" t="s">
        <v>36</v>
      </c>
      <c r="M39" s="5" t="s">
        <v>31</v>
      </c>
      <c r="N39" s="5" t="s">
        <v>36</v>
      </c>
      <c r="O39" s="5" t="s">
        <v>30</v>
      </c>
      <c r="P39" s="5" t="s">
        <v>280</v>
      </c>
      <c r="Q39" s="5" t="s">
        <v>36</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38</v>
      </c>
      <c r="D41" s="5" t="s">
        <v>31</v>
      </c>
      <c r="E41" s="5" t="s">
        <v>38</v>
      </c>
      <c r="F41" s="5" t="s">
        <v>27</v>
      </c>
      <c r="G41" s="5" t="s">
        <v>370</v>
      </c>
      <c r="H41" s="5" t="s">
        <v>38</v>
      </c>
      <c r="I41" s="5" t="s">
        <v>34</v>
      </c>
      <c r="J41" s="5" t="s">
        <v>31</v>
      </c>
      <c r="K41" s="5" t="s">
        <v>34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571</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83</v>
      </c>
      <c r="D5" s="5" t="s">
        <v>384</v>
      </c>
      <c r="E5" s="5" t="s">
        <v>103</v>
      </c>
      <c r="F5" s="5" t="s">
        <v>83</v>
      </c>
      <c r="G5" s="5" t="s">
        <v>443</v>
      </c>
      <c r="H5" s="5" t="s">
        <v>96</v>
      </c>
      <c r="I5" s="5" t="s">
        <v>81</v>
      </c>
      <c r="J5" s="5" t="s">
        <v>400</v>
      </c>
      <c r="K5" s="5" t="s">
        <v>103</v>
      </c>
      <c r="L5" s="5" t="s">
        <v>34</v>
      </c>
      <c r="M5" s="5" t="s">
        <v>528</v>
      </c>
      <c r="N5" s="5" t="s">
        <v>103</v>
      </c>
      <c r="O5" s="5" t="s">
        <v>118</v>
      </c>
      <c r="P5" s="5" t="s">
        <v>31</v>
      </c>
      <c r="Q5" s="5" t="s">
        <v>118</v>
      </c>
    </row>
    <row r="6" spans="1:17" x14ac:dyDescent="0.2">
      <c r="A6" t="s">
        <v>39</v>
      </c>
      <c r="B6" t="s">
        <v>40</v>
      </c>
      <c r="C6" s="5" t="s">
        <v>529</v>
      </c>
      <c r="D6" s="5" t="s">
        <v>325</v>
      </c>
      <c r="E6" s="5" t="s">
        <v>530</v>
      </c>
      <c r="F6" s="5" t="s">
        <v>531</v>
      </c>
      <c r="G6" s="5" t="s">
        <v>532</v>
      </c>
      <c r="H6" s="5" t="s">
        <v>533</v>
      </c>
      <c r="I6" s="5" t="s">
        <v>534</v>
      </c>
      <c r="J6" s="5" t="s">
        <v>76</v>
      </c>
      <c r="K6" s="5" t="s">
        <v>535</v>
      </c>
      <c r="L6" s="5" t="s">
        <v>509</v>
      </c>
      <c r="M6" s="5" t="s">
        <v>110</v>
      </c>
      <c r="N6" s="5" t="s">
        <v>536</v>
      </c>
      <c r="O6" s="5" t="s">
        <v>430</v>
      </c>
      <c r="P6" s="5" t="s">
        <v>409</v>
      </c>
      <c r="Q6" s="5" t="s">
        <v>537</v>
      </c>
    </row>
    <row r="7" spans="1:17" x14ac:dyDescent="0.2">
      <c r="A7" t="s">
        <v>54</v>
      </c>
      <c r="B7" t="s">
        <v>55</v>
      </c>
      <c r="C7" s="5" t="s">
        <v>81</v>
      </c>
      <c r="D7" s="5" t="s">
        <v>216</v>
      </c>
      <c r="E7" s="5" t="s">
        <v>81</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32</v>
      </c>
      <c r="M11" s="5" t="s">
        <v>271</v>
      </c>
      <c r="N11" s="5" t="s">
        <v>32</v>
      </c>
      <c r="O11" s="5" t="s">
        <v>38</v>
      </c>
      <c r="P11" s="5" t="s">
        <v>31</v>
      </c>
      <c r="Q11" s="5" t="s">
        <v>38</v>
      </c>
    </row>
    <row r="12" spans="1:17" x14ac:dyDescent="0.2">
      <c r="A12" t="s">
        <v>25</v>
      </c>
      <c r="B12" t="s">
        <v>60</v>
      </c>
      <c r="C12" s="5" t="s">
        <v>72</v>
      </c>
      <c r="D12" s="5" t="s">
        <v>72</v>
      </c>
      <c r="E12" s="5" t="s">
        <v>72</v>
      </c>
      <c r="F12" s="5" t="s">
        <v>23</v>
      </c>
      <c r="G12" s="5" t="s">
        <v>23</v>
      </c>
      <c r="H12" s="5" t="s">
        <v>24</v>
      </c>
      <c r="I12" s="5" t="s">
        <v>30</v>
      </c>
      <c r="J12" s="5" t="s">
        <v>31</v>
      </c>
      <c r="K12" s="5" t="s">
        <v>30</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72</v>
      </c>
      <c r="D14" s="5" t="s">
        <v>72</v>
      </c>
      <c r="E14" s="5" t="s">
        <v>36</v>
      </c>
      <c r="F14" s="5" t="s">
        <v>36</v>
      </c>
      <c r="G14" s="5" t="s">
        <v>514</v>
      </c>
      <c r="H14" s="5" t="s">
        <v>27</v>
      </c>
      <c r="I14" s="5" t="s">
        <v>36</v>
      </c>
      <c r="J14" s="5" t="s">
        <v>465</v>
      </c>
      <c r="K14" s="5" t="s">
        <v>27</v>
      </c>
      <c r="L14" s="5" t="s">
        <v>30</v>
      </c>
      <c r="M14" s="5" t="s">
        <v>31</v>
      </c>
      <c r="N14" s="5" t="s">
        <v>30</v>
      </c>
      <c r="O14" s="5" t="s">
        <v>36</v>
      </c>
      <c r="P14" s="5" t="s">
        <v>31</v>
      </c>
      <c r="Q14" s="5" t="s">
        <v>36</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27</v>
      </c>
      <c r="P16" s="5" t="s">
        <v>31</v>
      </c>
      <c r="Q16" s="5" t="s">
        <v>27</v>
      </c>
    </row>
    <row r="17" spans="1:17" x14ac:dyDescent="0.2">
      <c r="A17" t="s">
        <v>25</v>
      </c>
      <c r="B17" t="s">
        <v>67</v>
      </c>
      <c r="C17" s="5" t="s">
        <v>72</v>
      </c>
      <c r="D17" s="5" t="s">
        <v>72</v>
      </c>
      <c r="E17" s="5" t="s">
        <v>72</v>
      </c>
      <c r="F17" s="5" t="s">
        <v>24</v>
      </c>
      <c r="G17" s="5" t="s">
        <v>65</v>
      </c>
      <c r="H17" s="5" t="s">
        <v>72</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72</v>
      </c>
      <c r="G20" s="5" t="s">
        <v>72</v>
      </c>
      <c r="H20" s="5" t="s">
        <v>72</v>
      </c>
      <c r="I20" s="5" t="s">
        <v>30</v>
      </c>
      <c r="J20" s="5" t="s">
        <v>82</v>
      </c>
      <c r="K20" s="5" t="s">
        <v>36</v>
      </c>
      <c r="L20" s="5" t="s">
        <v>30</v>
      </c>
      <c r="M20" s="5" t="s">
        <v>456</v>
      </c>
      <c r="N20" s="5" t="s">
        <v>36</v>
      </c>
      <c r="O20" s="5" t="s">
        <v>36</v>
      </c>
      <c r="P20" s="5" t="s">
        <v>31</v>
      </c>
      <c r="Q20" s="5" t="s">
        <v>36</v>
      </c>
    </row>
    <row r="21" spans="1:17" x14ac:dyDescent="0.2">
      <c r="A21" t="s">
        <v>25</v>
      </c>
      <c r="B21" t="s">
        <v>71</v>
      </c>
      <c r="C21" s="5" t="s">
        <v>23</v>
      </c>
      <c r="D21" s="5" t="s">
        <v>23</v>
      </c>
      <c r="E21" s="5" t="s">
        <v>24</v>
      </c>
      <c r="F21" s="5" t="s">
        <v>24</v>
      </c>
      <c r="G21" s="5" t="s">
        <v>65</v>
      </c>
      <c r="H21" s="5" t="s">
        <v>72</v>
      </c>
      <c r="I21" s="5" t="s">
        <v>23</v>
      </c>
      <c r="J21" s="5" t="s">
        <v>23</v>
      </c>
      <c r="K21" s="5" t="s">
        <v>24</v>
      </c>
      <c r="L21" s="5" t="s">
        <v>23</v>
      </c>
      <c r="M21" s="5" t="s">
        <v>23</v>
      </c>
      <c r="N21" s="5" t="s">
        <v>24</v>
      </c>
      <c r="O21" s="5" t="s">
        <v>23</v>
      </c>
      <c r="P21" s="5" t="s">
        <v>23</v>
      </c>
      <c r="Q21" s="5" t="s">
        <v>24</v>
      </c>
    </row>
    <row r="22" spans="1:17" x14ac:dyDescent="0.2">
      <c r="A22" t="s">
        <v>25</v>
      </c>
      <c r="B22" t="s">
        <v>73</v>
      </c>
      <c r="C22" s="5" t="s">
        <v>36</v>
      </c>
      <c r="D22" s="5" t="s">
        <v>308</v>
      </c>
      <c r="E22" s="5" t="s">
        <v>27</v>
      </c>
      <c r="F22" s="5" t="s">
        <v>27</v>
      </c>
      <c r="G22" s="5" t="s">
        <v>63</v>
      </c>
      <c r="H22" s="5" t="s">
        <v>38</v>
      </c>
      <c r="I22" s="5" t="s">
        <v>36</v>
      </c>
      <c r="J22" s="5" t="s">
        <v>86</v>
      </c>
      <c r="K22" s="5" t="s">
        <v>27</v>
      </c>
      <c r="L22" s="5" t="s">
        <v>30</v>
      </c>
      <c r="M22" s="5" t="s">
        <v>31</v>
      </c>
      <c r="N22" s="5" t="s">
        <v>30</v>
      </c>
      <c r="O22" s="5" t="s">
        <v>72</v>
      </c>
      <c r="P22" s="5" t="s">
        <v>72</v>
      </c>
      <c r="Q22" s="5" t="s">
        <v>72</v>
      </c>
    </row>
    <row r="23" spans="1:17" x14ac:dyDescent="0.2">
      <c r="A23" t="s">
        <v>25</v>
      </c>
      <c r="B23" t="s">
        <v>77</v>
      </c>
      <c r="C23" s="5" t="s">
        <v>32</v>
      </c>
      <c r="D23" s="5" t="s">
        <v>31</v>
      </c>
      <c r="E23" s="5" t="s">
        <v>32</v>
      </c>
      <c r="F23" s="5" t="s">
        <v>36</v>
      </c>
      <c r="G23" s="5" t="s">
        <v>31</v>
      </c>
      <c r="H23" s="5" t="s">
        <v>36</v>
      </c>
      <c r="I23" s="5" t="s">
        <v>72</v>
      </c>
      <c r="J23" s="5" t="s">
        <v>72</v>
      </c>
      <c r="K23" s="5" t="s">
        <v>72</v>
      </c>
      <c r="L23" s="5" t="s">
        <v>30</v>
      </c>
      <c r="M23" s="5" t="s">
        <v>31</v>
      </c>
      <c r="N23" s="5" t="s">
        <v>30</v>
      </c>
      <c r="O23" s="5" t="s">
        <v>36</v>
      </c>
      <c r="P23" s="5" t="s">
        <v>31</v>
      </c>
      <c r="Q23" s="5" t="s">
        <v>36</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118</v>
      </c>
      <c r="D25" s="5" t="s">
        <v>128</v>
      </c>
      <c r="E25" s="5" t="s">
        <v>118</v>
      </c>
      <c r="F25" s="5" t="s">
        <v>103</v>
      </c>
      <c r="G25" s="5" t="s">
        <v>138</v>
      </c>
      <c r="H25" s="5" t="s">
        <v>96</v>
      </c>
      <c r="I25" s="5" t="s">
        <v>83</v>
      </c>
      <c r="J25" s="5" t="s">
        <v>31</v>
      </c>
      <c r="K25" s="5" t="s">
        <v>83</v>
      </c>
      <c r="L25" s="5" t="s">
        <v>38</v>
      </c>
      <c r="M25" s="5" t="s">
        <v>465</v>
      </c>
      <c r="N25" s="5" t="s">
        <v>29</v>
      </c>
      <c r="O25" s="5" t="s">
        <v>34</v>
      </c>
      <c r="P25" s="5" t="s">
        <v>410</v>
      </c>
      <c r="Q25" s="5" t="s">
        <v>103</v>
      </c>
    </row>
    <row r="26" spans="1:17" x14ac:dyDescent="0.2">
      <c r="A26" t="s">
        <v>39</v>
      </c>
      <c r="B26" t="s">
        <v>61</v>
      </c>
      <c r="C26" s="5" t="s">
        <v>23</v>
      </c>
      <c r="D26" s="5" t="s">
        <v>23</v>
      </c>
      <c r="E26" s="5" t="s">
        <v>23</v>
      </c>
      <c r="F26" s="5" t="s">
        <v>23</v>
      </c>
      <c r="G26" s="5" t="s">
        <v>23</v>
      </c>
      <c r="H26" s="5" t="s">
        <v>23</v>
      </c>
      <c r="I26" s="5" t="s">
        <v>23</v>
      </c>
      <c r="J26" s="5" t="s">
        <v>23</v>
      </c>
      <c r="K26" s="5" t="s">
        <v>23</v>
      </c>
      <c r="L26" s="5" t="s">
        <v>72</v>
      </c>
      <c r="M26" s="5" t="s">
        <v>72</v>
      </c>
      <c r="N26" s="5" t="s">
        <v>72</v>
      </c>
      <c r="O26" s="5" t="s">
        <v>38</v>
      </c>
      <c r="P26" s="5" t="s">
        <v>98</v>
      </c>
      <c r="Q26" s="5" t="s">
        <v>38</v>
      </c>
    </row>
    <row r="27" spans="1:17" x14ac:dyDescent="0.2">
      <c r="A27" t="s">
        <v>39</v>
      </c>
      <c r="B27" t="s">
        <v>62</v>
      </c>
      <c r="C27" s="5" t="s">
        <v>48</v>
      </c>
      <c r="D27" s="5" t="s">
        <v>276</v>
      </c>
      <c r="E27" s="5" t="s">
        <v>232</v>
      </c>
      <c r="F27" s="5" t="s">
        <v>164</v>
      </c>
      <c r="G27" s="5" t="s">
        <v>104</v>
      </c>
      <c r="H27" s="5" t="s">
        <v>222</v>
      </c>
      <c r="I27" s="5" t="s">
        <v>117</v>
      </c>
      <c r="J27" s="5" t="s">
        <v>345</v>
      </c>
      <c r="K27" s="5" t="s">
        <v>192</v>
      </c>
      <c r="L27" s="5" t="s">
        <v>156</v>
      </c>
      <c r="M27" s="5" t="s">
        <v>139</v>
      </c>
      <c r="N27" s="5" t="s">
        <v>44</v>
      </c>
      <c r="O27" s="5" t="s">
        <v>162</v>
      </c>
      <c r="P27" s="5" t="s">
        <v>346</v>
      </c>
      <c r="Q27" s="5" t="s">
        <v>162</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72</v>
      </c>
      <c r="D29" s="5" t="s">
        <v>72</v>
      </c>
      <c r="E29" s="5" t="s">
        <v>30</v>
      </c>
      <c r="F29" s="5" t="s">
        <v>38</v>
      </c>
      <c r="G29" s="5" t="s">
        <v>98</v>
      </c>
      <c r="H29" s="5" t="s">
        <v>38</v>
      </c>
      <c r="I29" s="5" t="s">
        <v>36</v>
      </c>
      <c r="J29" s="5" t="s">
        <v>31</v>
      </c>
      <c r="K29" s="5" t="s">
        <v>36</v>
      </c>
      <c r="L29" s="5" t="s">
        <v>36</v>
      </c>
      <c r="M29" s="5" t="s">
        <v>31</v>
      </c>
      <c r="N29" s="5" t="s">
        <v>36</v>
      </c>
      <c r="O29" s="5" t="s">
        <v>29</v>
      </c>
      <c r="P29" s="5" t="s">
        <v>31</v>
      </c>
      <c r="Q29" s="5" t="s">
        <v>29</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36</v>
      </c>
      <c r="P31" s="5" t="s">
        <v>31</v>
      </c>
      <c r="Q31" s="5" t="s">
        <v>36</v>
      </c>
    </row>
    <row r="32" spans="1:17" x14ac:dyDescent="0.2">
      <c r="A32" t="s">
        <v>39</v>
      </c>
      <c r="B32" t="s">
        <v>67</v>
      </c>
      <c r="C32" s="5" t="s">
        <v>159</v>
      </c>
      <c r="D32" s="5" t="s">
        <v>477</v>
      </c>
      <c r="E32" s="5" t="s">
        <v>108</v>
      </c>
      <c r="F32" s="5" t="s">
        <v>130</v>
      </c>
      <c r="G32" s="5" t="s">
        <v>476</v>
      </c>
      <c r="H32" s="5" t="s">
        <v>93</v>
      </c>
      <c r="I32" s="5" t="s">
        <v>107</v>
      </c>
      <c r="J32" s="5" t="s">
        <v>460</v>
      </c>
      <c r="K32" s="5" t="s">
        <v>130</v>
      </c>
      <c r="L32" s="5" t="s">
        <v>38</v>
      </c>
      <c r="M32" s="5" t="s">
        <v>31</v>
      </c>
      <c r="N32" s="5" t="s">
        <v>38</v>
      </c>
      <c r="O32" s="5" t="s">
        <v>29</v>
      </c>
      <c r="P32" s="5" t="s">
        <v>486</v>
      </c>
      <c r="Q32" s="5" t="s">
        <v>29</v>
      </c>
    </row>
    <row r="33" spans="1:17" x14ac:dyDescent="0.2">
      <c r="A33" t="s">
        <v>39</v>
      </c>
      <c r="B33" t="s">
        <v>68</v>
      </c>
      <c r="C33" s="5" t="s">
        <v>156</v>
      </c>
      <c r="D33" s="5" t="s">
        <v>356</v>
      </c>
      <c r="E33" s="5" t="s">
        <v>157</v>
      </c>
      <c r="F33" s="5" t="s">
        <v>96</v>
      </c>
      <c r="G33" s="5" t="s">
        <v>538</v>
      </c>
      <c r="H33" s="5" t="s">
        <v>107</v>
      </c>
      <c r="I33" s="5" t="s">
        <v>32</v>
      </c>
      <c r="J33" s="5" t="s">
        <v>31</v>
      </c>
      <c r="K33" s="5" t="s">
        <v>32</v>
      </c>
      <c r="L33" s="5" t="s">
        <v>130</v>
      </c>
      <c r="M33" s="5" t="s">
        <v>184</v>
      </c>
      <c r="N33" s="5" t="s">
        <v>118</v>
      </c>
      <c r="O33" s="5" t="s">
        <v>81</v>
      </c>
      <c r="P33" s="5" t="s">
        <v>31</v>
      </c>
      <c r="Q33" s="5" t="s">
        <v>81</v>
      </c>
    </row>
    <row r="34" spans="1:17" x14ac:dyDescent="0.2">
      <c r="A34" t="s">
        <v>39</v>
      </c>
      <c r="B34" t="s">
        <v>91</v>
      </c>
      <c r="C34" s="5" t="s">
        <v>115</v>
      </c>
      <c r="D34" s="5" t="s">
        <v>477</v>
      </c>
      <c r="E34" s="5" t="s">
        <v>44</v>
      </c>
      <c r="F34" s="5" t="s">
        <v>159</v>
      </c>
      <c r="G34" s="5" t="s">
        <v>45</v>
      </c>
      <c r="H34" s="5" t="s">
        <v>182</v>
      </c>
      <c r="I34" s="5" t="s">
        <v>93</v>
      </c>
      <c r="J34" s="5" t="s">
        <v>539</v>
      </c>
      <c r="K34" s="5" t="s">
        <v>131</v>
      </c>
      <c r="L34" s="5" t="s">
        <v>130</v>
      </c>
      <c r="M34" s="5" t="s">
        <v>141</v>
      </c>
      <c r="N34" s="5" t="s">
        <v>93</v>
      </c>
      <c r="O34" s="5" t="s">
        <v>93</v>
      </c>
      <c r="P34" s="5" t="s">
        <v>340</v>
      </c>
      <c r="Q34" s="5" t="s">
        <v>93</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93</v>
      </c>
      <c r="D36" s="5" t="s">
        <v>540</v>
      </c>
      <c r="E36" s="5" t="s">
        <v>159</v>
      </c>
      <c r="F36" s="5" t="s">
        <v>29</v>
      </c>
      <c r="G36" s="5" t="s">
        <v>305</v>
      </c>
      <c r="H36" s="5" t="s">
        <v>81</v>
      </c>
      <c r="I36" s="5" t="s">
        <v>108</v>
      </c>
      <c r="J36" s="5" t="s">
        <v>330</v>
      </c>
      <c r="K36" s="5" t="s">
        <v>178</v>
      </c>
      <c r="L36" s="5" t="s">
        <v>29</v>
      </c>
      <c r="M36" s="5" t="s">
        <v>220</v>
      </c>
      <c r="N36" s="5" t="s">
        <v>34</v>
      </c>
      <c r="O36" s="5" t="s">
        <v>103</v>
      </c>
      <c r="P36" s="5" t="s">
        <v>88</v>
      </c>
      <c r="Q36" s="5" t="s">
        <v>103</v>
      </c>
    </row>
    <row r="37" spans="1:17" x14ac:dyDescent="0.2">
      <c r="A37" t="s">
        <v>39</v>
      </c>
      <c r="B37" t="s">
        <v>71</v>
      </c>
      <c r="C37" s="5" t="s">
        <v>44</v>
      </c>
      <c r="D37" s="5" t="s">
        <v>272</v>
      </c>
      <c r="E37" s="5" t="s">
        <v>157</v>
      </c>
      <c r="F37" s="5" t="s">
        <v>93</v>
      </c>
      <c r="G37" s="5" t="s">
        <v>401</v>
      </c>
      <c r="H37" s="5" t="s">
        <v>108</v>
      </c>
      <c r="I37" s="5" t="s">
        <v>178</v>
      </c>
      <c r="J37" s="5" t="s">
        <v>353</v>
      </c>
      <c r="K37" s="5" t="s">
        <v>131</v>
      </c>
      <c r="L37" s="5" t="s">
        <v>159</v>
      </c>
      <c r="M37" s="5" t="s">
        <v>270</v>
      </c>
      <c r="N37" s="5" t="s">
        <v>178</v>
      </c>
      <c r="O37" s="5" t="s">
        <v>103</v>
      </c>
      <c r="P37" s="5" t="s">
        <v>331</v>
      </c>
      <c r="Q37" s="5" t="s">
        <v>130</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178</v>
      </c>
      <c r="D39" s="5" t="s">
        <v>427</v>
      </c>
      <c r="E39" s="5" t="s">
        <v>156</v>
      </c>
      <c r="F39" s="5" t="s">
        <v>96</v>
      </c>
      <c r="G39" s="5" t="s">
        <v>47</v>
      </c>
      <c r="H39" s="5" t="s">
        <v>93</v>
      </c>
      <c r="I39" s="5" t="s">
        <v>118</v>
      </c>
      <c r="J39" s="5" t="s">
        <v>392</v>
      </c>
      <c r="K39" s="5" t="s">
        <v>178</v>
      </c>
      <c r="L39" s="5" t="s">
        <v>162</v>
      </c>
      <c r="M39" s="5" t="s">
        <v>324</v>
      </c>
      <c r="N39" s="5" t="s">
        <v>115</v>
      </c>
      <c r="O39" s="5" t="s">
        <v>29</v>
      </c>
      <c r="P39" s="5" t="s">
        <v>301</v>
      </c>
      <c r="Q39" s="5" t="s">
        <v>81</v>
      </c>
    </row>
    <row r="40" spans="1:17" x14ac:dyDescent="0.2">
      <c r="A40" t="s">
        <v>54</v>
      </c>
      <c r="B40" t="s">
        <v>113</v>
      </c>
      <c r="C40" s="5" t="s">
        <v>27</v>
      </c>
      <c r="D40" s="5" t="s">
        <v>31</v>
      </c>
      <c r="E40" s="5" t="s">
        <v>27</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38</v>
      </c>
      <c r="D41" s="5" t="s">
        <v>98</v>
      </c>
      <c r="E41" s="5" t="s">
        <v>38</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570</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72</v>
      </c>
      <c r="D5" s="5" t="s">
        <v>72</v>
      </c>
      <c r="E5" s="5" t="s">
        <v>72</v>
      </c>
      <c r="F5" s="5" t="s">
        <v>24</v>
      </c>
      <c r="G5" s="5" t="s">
        <v>65</v>
      </c>
      <c r="H5" s="5" t="s">
        <v>30</v>
      </c>
      <c r="I5" s="5" t="s">
        <v>72</v>
      </c>
      <c r="J5" s="5" t="s">
        <v>72</v>
      </c>
      <c r="K5" s="5" t="s">
        <v>72</v>
      </c>
      <c r="L5" s="5" t="s">
        <v>36</v>
      </c>
      <c r="M5" s="5" t="s">
        <v>31</v>
      </c>
      <c r="N5" s="5" t="s">
        <v>36</v>
      </c>
      <c r="O5" s="5" t="s">
        <v>72</v>
      </c>
      <c r="P5" s="5" t="s">
        <v>72</v>
      </c>
      <c r="Q5" s="5" t="s">
        <v>30</v>
      </c>
    </row>
    <row r="6" spans="1:17" x14ac:dyDescent="0.2">
      <c r="A6" t="s">
        <v>39</v>
      </c>
      <c r="B6" t="s">
        <v>40</v>
      </c>
      <c r="C6" s="5" t="s">
        <v>159</v>
      </c>
      <c r="D6" s="5" t="s">
        <v>541</v>
      </c>
      <c r="E6" s="5" t="s">
        <v>159</v>
      </c>
      <c r="F6" s="5" t="s">
        <v>107</v>
      </c>
      <c r="G6" s="5" t="s">
        <v>220</v>
      </c>
      <c r="H6" s="5" t="s">
        <v>182</v>
      </c>
      <c r="I6" s="5" t="s">
        <v>118</v>
      </c>
      <c r="J6" s="5" t="s">
        <v>224</v>
      </c>
      <c r="K6" s="5" t="s">
        <v>108</v>
      </c>
      <c r="L6" s="5" t="s">
        <v>159</v>
      </c>
      <c r="M6" s="5" t="s">
        <v>460</v>
      </c>
      <c r="N6" s="5" t="s">
        <v>182</v>
      </c>
      <c r="O6" s="5" t="s">
        <v>93</v>
      </c>
      <c r="P6" s="5" t="s">
        <v>389</v>
      </c>
      <c r="Q6" s="5" t="s">
        <v>108</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36</v>
      </c>
      <c r="M11" s="5" t="s">
        <v>31</v>
      </c>
      <c r="N11" s="5" t="s">
        <v>36</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23</v>
      </c>
      <c r="G14" s="5" t="s">
        <v>23</v>
      </c>
      <c r="H14" s="5" t="s">
        <v>24</v>
      </c>
      <c r="I14" s="5" t="s">
        <v>23</v>
      </c>
      <c r="J14" s="5" t="s">
        <v>23</v>
      </c>
      <c r="K14" s="5" t="s">
        <v>24</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24</v>
      </c>
      <c r="G20" s="5" t="s">
        <v>65</v>
      </c>
      <c r="H20" s="5" t="s">
        <v>30</v>
      </c>
      <c r="I20" s="5" t="s">
        <v>72</v>
      </c>
      <c r="J20" s="5" t="s">
        <v>72</v>
      </c>
      <c r="K20" s="5" t="s">
        <v>72</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72</v>
      </c>
      <c r="D22" s="5" t="s">
        <v>72</v>
      </c>
      <c r="E22" s="5" t="s">
        <v>72</v>
      </c>
      <c r="F22" s="5" t="s">
        <v>23</v>
      </c>
      <c r="G22" s="5" t="s">
        <v>23</v>
      </c>
      <c r="H22" s="5" t="s">
        <v>24</v>
      </c>
      <c r="I22" s="5" t="s">
        <v>72</v>
      </c>
      <c r="J22" s="5" t="s">
        <v>72</v>
      </c>
      <c r="K22" s="5" t="s">
        <v>72</v>
      </c>
      <c r="L22" s="5" t="s">
        <v>23</v>
      </c>
      <c r="M22" s="5" t="s">
        <v>23</v>
      </c>
      <c r="N22" s="5" t="s">
        <v>24</v>
      </c>
      <c r="O22" s="5" t="s">
        <v>72</v>
      </c>
      <c r="P22" s="5" t="s">
        <v>72</v>
      </c>
      <c r="Q22" s="5" t="s">
        <v>30</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23</v>
      </c>
      <c r="D25" s="5" t="s">
        <v>23</v>
      </c>
      <c r="E25" s="5" t="s">
        <v>24</v>
      </c>
      <c r="F25" s="5" t="s">
        <v>23</v>
      </c>
      <c r="G25" s="5" t="s">
        <v>23</v>
      </c>
      <c r="H25" s="5" t="s">
        <v>24</v>
      </c>
      <c r="I25" s="5" t="s">
        <v>72</v>
      </c>
      <c r="J25" s="5" t="s">
        <v>72</v>
      </c>
      <c r="K25" s="5" t="s">
        <v>72</v>
      </c>
      <c r="L25" s="5" t="s">
        <v>36</v>
      </c>
      <c r="M25" s="5" t="s">
        <v>31</v>
      </c>
      <c r="N25" s="5" t="s">
        <v>36</v>
      </c>
      <c r="O25" s="5" t="s">
        <v>24</v>
      </c>
      <c r="P25" s="5" t="s">
        <v>65</v>
      </c>
      <c r="Q25" s="5" t="s">
        <v>72</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23</v>
      </c>
      <c r="D27" s="5" t="s">
        <v>23</v>
      </c>
      <c r="E27" s="5" t="s">
        <v>24</v>
      </c>
      <c r="F27" s="5" t="s">
        <v>23</v>
      </c>
      <c r="G27" s="5" t="s">
        <v>23</v>
      </c>
      <c r="H27" s="5" t="s">
        <v>24</v>
      </c>
      <c r="I27" s="5" t="s">
        <v>23</v>
      </c>
      <c r="J27" s="5" t="s">
        <v>23</v>
      </c>
      <c r="K27" s="5" t="s">
        <v>24</v>
      </c>
      <c r="L27" s="5" t="s">
        <v>23</v>
      </c>
      <c r="M27" s="5" t="s">
        <v>23</v>
      </c>
      <c r="N27" s="5" t="s">
        <v>24</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24</v>
      </c>
      <c r="P28" s="5" t="s">
        <v>65</v>
      </c>
      <c r="Q28" s="5" t="s">
        <v>30</v>
      </c>
    </row>
    <row r="29" spans="1:17" x14ac:dyDescent="0.2">
      <c r="A29" t="s">
        <v>39</v>
      </c>
      <c r="B29" t="s">
        <v>64</v>
      </c>
      <c r="C29" s="5" t="s">
        <v>83</v>
      </c>
      <c r="D29" s="5" t="s">
        <v>31</v>
      </c>
      <c r="E29" s="5" t="s">
        <v>83</v>
      </c>
      <c r="F29" s="5" t="s">
        <v>81</v>
      </c>
      <c r="G29" s="5" t="s">
        <v>542</v>
      </c>
      <c r="H29" s="5" t="s">
        <v>103</v>
      </c>
      <c r="I29" s="5" t="s">
        <v>29</v>
      </c>
      <c r="J29" s="5" t="s">
        <v>486</v>
      </c>
      <c r="K29" s="5" t="s">
        <v>29</v>
      </c>
      <c r="L29" s="5" t="s">
        <v>29</v>
      </c>
      <c r="M29" s="5" t="s">
        <v>493</v>
      </c>
      <c r="N29" s="5" t="s">
        <v>83</v>
      </c>
      <c r="O29" s="5" t="s">
        <v>83</v>
      </c>
      <c r="P29" s="5" t="s">
        <v>132</v>
      </c>
      <c r="Q29" s="5" t="s">
        <v>34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23</v>
      </c>
      <c r="D32" s="5" t="s">
        <v>23</v>
      </c>
      <c r="E32" s="5" t="s">
        <v>24</v>
      </c>
      <c r="F32" s="5" t="s">
        <v>23</v>
      </c>
      <c r="G32" s="5" t="s">
        <v>23</v>
      </c>
      <c r="H32" s="5" t="s">
        <v>24</v>
      </c>
      <c r="I32" s="5" t="s">
        <v>23</v>
      </c>
      <c r="J32" s="5" t="s">
        <v>23</v>
      </c>
      <c r="K32" s="5" t="s">
        <v>24</v>
      </c>
      <c r="L32" s="5" t="s">
        <v>23</v>
      </c>
      <c r="M32" s="5" t="s">
        <v>23</v>
      </c>
      <c r="N32" s="5" t="s">
        <v>24</v>
      </c>
      <c r="O32" s="5" t="s">
        <v>23</v>
      </c>
      <c r="P32" s="5" t="s">
        <v>23</v>
      </c>
      <c r="Q32" s="5" t="s">
        <v>24</v>
      </c>
    </row>
    <row r="33" spans="1:17" x14ac:dyDescent="0.2">
      <c r="A33" t="s">
        <v>39</v>
      </c>
      <c r="B33" t="s">
        <v>68</v>
      </c>
      <c r="C33" s="5" t="s">
        <v>24</v>
      </c>
      <c r="D33" s="5" t="s">
        <v>65</v>
      </c>
      <c r="E33" s="5" t="s">
        <v>72</v>
      </c>
      <c r="F33" s="5" t="s">
        <v>24</v>
      </c>
      <c r="G33" s="5" t="s">
        <v>65</v>
      </c>
      <c r="H33" s="5" t="s">
        <v>30</v>
      </c>
      <c r="I33" s="5" t="s">
        <v>24</v>
      </c>
      <c r="J33" s="5" t="s">
        <v>65</v>
      </c>
      <c r="K33" s="5" t="s">
        <v>36</v>
      </c>
      <c r="L33" s="5" t="s">
        <v>23</v>
      </c>
      <c r="M33" s="5" t="s">
        <v>23</v>
      </c>
      <c r="N33" s="5" t="s">
        <v>24</v>
      </c>
      <c r="O33" s="5" t="s">
        <v>23</v>
      </c>
      <c r="P33" s="5" t="s">
        <v>23</v>
      </c>
      <c r="Q33" s="5" t="s">
        <v>24</v>
      </c>
    </row>
    <row r="34" spans="1:17" x14ac:dyDescent="0.2">
      <c r="A34" t="s">
        <v>39</v>
      </c>
      <c r="B34" t="s">
        <v>91</v>
      </c>
      <c r="C34" s="5" t="s">
        <v>23</v>
      </c>
      <c r="D34" s="5" t="s">
        <v>23</v>
      </c>
      <c r="E34" s="5" t="s">
        <v>24</v>
      </c>
      <c r="F34" s="5" t="s">
        <v>23</v>
      </c>
      <c r="G34" s="5" t="s">
        <v>23</v>
      </c>
      <c r="H34" s="5" t="s">
        <v>24</v>
      </c>
      <c r="I34" s="5" t="s">
        <v>23</v>
      </c>
      <c r="J34" s="5" t="s">
        <v>23</v>
      </c>
      <c r="K34" s="5" t="s">
        <v>24</v>
      </c>
      <c r="L34" s="5" t="s">
        <v>23</v>
      </c>
      <c r="M34" s="5" t="s">
        <v>23</v>
      </c>
      <c r="N34" s="5" t="s">
        <v>24</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81</v>
      </c>
      <c r="D37" s="5" t="s">
        <v>31</v>
      </c>
      <c r="E37" s="5" t="s">
        <v>81</v>
      </c>
      <c r="F37" s="5" t="s">
        <v>32</v>
      </c>
      <c r="G37" s="5" t="s">
        <v>225</v>
      </c>
      <c r="H37" s="5" t="s">
        <v>29</v>
      </c>
      <c r="I37" s="5" t="s">
        <v>32</v>
      </c>
      <c r="J37" s="5" t="s">
        <v>183</v>
      </c>
      <c r="K37" s="5" t="s">
        <v>29</v>
      </c>
      <c r="L37" s="5" t="s">
        <v>32</v>
      </c>
      <c r="M37" s="5" t="s">
        <v>31</v>
      </c>
      <c r="N37" s="5" t="s">
        <v>32</v>
      </c>
      <c r="O37" s="5" t="s">
        <v>38</v>
      </c>
      <c r="P37" s="5" t="s">
        <v>31</v>
      </c>
      <c r="Q37" s="5" t="s">
        <v>38</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36</v>
      </c>
      <c r="D39" s="5" t="s">
        <v>31</v>
      </c>
      <c r="E39" s="5" t="s">
        <v>36</v>
      </c>
      <c r="F39" s="5" t="s">
        <v>72</v>
      </c>
      <c r="G39" s="5" t="s">
        <v>72</v>
      </c>
      <c r="H39" s="5" t="s">
        <v>30</v>
      </c>
      <c r="I39" s="5" t="s">
        <v>27</v>
      </c>
      <c r="J39" s="5" t="s">
        <v>277</v>
      </c>
      <c r="K39" s="5" t="s">
        <v>27</v>
      </c>
      <c r="L39" s="5" t="s">
        <v>27</v>
      </c>
      <c r="M39" s="5" t="s">
        <v>31</v>
      </c>
      <c r="N39" s="5" t="s">
        <v>27</v>
      </c>
      <c r="O39" s="5" t="s">
        <v>36</v>
      </c>
      <c r="P39" s="5" t="s">
        <v>31</v>
      </c>
      <c r="Q39" s="5" t="s">
        <v>36</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9"/>
  <sheetViews>
    <sheetView workbookViewId="0"/>
  </sheetViews>
  <sheetFormatPr defaultColWidth="11.109375" defaultRowHeight="15" x14ac:dyDescent="0.2"/>
  <cols>
    <col min="1" max="1" width="11.33203125" customWidth="1"/>
    <col min="2" max="2" width="95.6640625" customWidth="1"/>
  </cols>
  <sheetData>
    <row r="1" spans="1:2" ht="30" customHeight="1" x14ac:dyDescent="0.2">
      <c r="A1" s="1" t="s">
        <v>550</v>
      </c>
    </row>
    <row r="2" spans="1:2" ht="15.75" x14ac:dyDescent="0.25">
      <c r="A2" s="4" t="s">
        <v>544</v>
      </c>
      <c r="B2" s="4" t="s">
        <v>545</v>
      </c>
    </row>
    <row r="3" spans="1:2" ht="60" x14ac:dyDescent="0.2">
      <c r="A3" s="9" t="s">
        <v>546</v>
      </c>
      <c r="B3" s="10" t="s">
        <v>547</v>
      </c>
    </row>
    <row r="4" spans="1:2" ht="30" x14ac:dyDescent="0.2">
      <c r="A4" s="11" t="s">
        <v>586</v>
      </c>
      <c r="B4" s="13" t="s">
        <v>592</v>
      </c>
    </row>
    <row r="5" spans="1:2" ht="30" x14ac:dyDescent="0.2">
      <c r="A5" s="11" t="s">
        <v>587</v>
      </c>
      <c r="B5" s="13" t="s">
        <v>591</v>
      </c>
    </row>
    <row r="6" spans="1:2" ht="30" x14ac:dyDescent="0.2">
      <c r="A6" s="11" t="s">
        <v>588</v>
      </c>
      <c r="B6" s="10" t="s">
        <v>585</v>
      </c>
    </row>
    <row r="7" spans="1:2" x14ac:dyDescent="0.2">
      <c r="A7" s="11" t="s">
        <v>589</v>
      </c>
      <c r="B7" s="10" t="s">
        <v>548</v>
      </c>
    </row>
    <row r="8" spans="1:2" ht="30" x14ac:dyDescent="0.2">
      <c r="A8" s="11" t="s">
        <v>593</v>
      </c>
      <c r="B8" s="12"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9" spans="1:2" ht="30" x14ac:dyDescent="0.2">
      <c r="A9" s="11" t="s">
        <v>590</v>
      </c>
      <c r="B9" s="10" t="s">
        <v>549</v>
      </c>
    </row>
  </sheetData>
  <pageMargins left="0.7" right="0.7" top="0.75" bottom="0.75" header="0.3" footer="0.3"/>
  <pageSetup paperSize="9"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568</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27</v>
      </c>
      <c r="D5" s="5" t="s">
        <v>160</v>
      </c>
      <c r="E5" s="5" t="s">
        <v>32</v>
      </c>
      <c r="F5" s="5" t="s">
        <v>27</v>
      </c>
      <c r="G5" s="5" t="s">
        <v>161</v>
      </c>
      <c r="H5" s="5" t="s">
        <v>81</v>
      </c>
      <c r="I5" s="5" t="s">
        <v>36</v>
      </c>
      <c r="J5" s="5" t="s">
        <v>37</v>
      </c>
      <c r="K5" s="5" t="s">
        <v>38</v>
      </c>
      <c r="L5" s="5" t="s">
        <v>36</v>
      </c>
      <c r="M5" s="5" t="s">
        <v>151</v>
      </c>
      <c r="N5" s="5" t="s">
        <v>27</v>
      </c>
      <c r="O5" s="5" t="s">
        <v>36</v>
      </c>
      <c r="P5" s="5" t="s">
        <v>110</v>
      </c>
      <c r="Q5" s="5" t="s">
        <v>36</v>
      </c>
    </row>
    <row r="6" spans="1:17" x14ac:dyDescent="0.2">
      <c r="A6" t="s">
        <v>39</v>
      </c>
      <c r="B6" t="s">
        <v>40</v>
      </c>
      <c r="C6" s="5" t="s">
        <v>162</v>
      </c>
      <c r="D6" s="5" t="s">
        <v>163</v>
      </c>
      <c r="E6" s="5" t="s">
        <v>164</v>
      </c>
      <c r="F6" s="5" t="s">
        <v>115</v>
      </c>
      <c r="G6" s="5" t="s">
        <v>165</v>
      </c>
      <c r="H6" s="5" t="s">
        <v>152</v>
      </c>
      <c r="I6" s="5" t="s">
        <v>156</v>
      </c>
      <c r="J6" s="5" t="s">
        <v>166</v>
      </c>
      <c r="K6" s="5" t="s">
        <v>46</v>
      </c>
      <c r="L6" s="5" t="s">
        <v>115</v>
      </c>
      <c r="M6" s="5" t="s">
        <v>141</v>
      </c>
      <c r="N6" s="5" t="s">
        <v>157</v>
      </c>
      <c r="O6" s="5" t="s">
        <v>167</v>
      </c>
      <c r="P6" s="5" t="s">
        <v>168</v>
      </c>
      <c r="Q6" s="5" t="s">
        <v>156</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72</v>
      </c>
      <c r="M13" s="5" t="s">
        <v>72</v>
      </c>
      <c r="N13" s="5" t="s">
        <v>72</v>
      </c>
      <c r="O13" s="5" t="s">
        <v>72</v>
      </c>
      <c r="P13" s="5" t="s">
        <v>72</v>
      </c>
      <c r="Q13" s="5" t="s">
        <v>30</v>
      </c>
    </row>
    <row r="14" spans="1:17" x14ac:dyDescent="0.2">
      <c r="A14" t="s">
        <v>25</v>
      </c>
      <c r="B14" t="s">
        <v>62</v>
      </c>
      <c r="C14" s="5" t="s">
        <v>30</v>
      </c>
      <c r="D14" s="5" t="s">
        <v>151</v>
      </c>
      <c r="E14" s="5" t="s">
        <v>30</v>
      </c>
      <c r="F14" s="5" t="s">
        <v>72</v>
      </c>
      <c r="G14" s="5" t="s">
        <v>72</v>
      </c>
      <c r="H14" s="5" t="s">
        <v>72</v>
      </c>
      <c r="I14" s="5" t="s">
        <v>30</v>
      </c>
      <c r="J14" s="5" t="s">
        <v>92</v>
      </c>
      <c r="K14" s="5" t="s">
        <v>27</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30</v>
      </c>
      <c r="D20" s="5" t="s">
        <v>169</v>
      </c>
      <c r="E20" s="5" t="s">
        <v>30</v>
      </c>
      <c r="F20" s="5" t="s">
        <v>72</v>
      </c>
      <c r="G20" s="5" t="s">
        <v>72</v>
      </c>
      <c r="H20" s="5" t="s">
        <v>38</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72</v>
      </c>
      <c r="D22" s="5" t="s">
        <v>72</v>
      </c>
      <c r="E22" s="5" t="s">
        <v>36</v>
      </c>
      <c r="F22" s="5" t="s">
        <v>36</v>
      </c>
      <c r="G22" s="5" t="s">
        <v>170</v>
      </c>
      <c r="H22" s="5" t="s">
        <v>27</v>
      </c>
      <c r="I22" s="5" t="s">
        <v>72</v>
      </c>
      <c r="J22" s="5" t="s">
        <v>72</v>
      </c>
      <c r="K22" s="5" t="s">
        <v>72</v>
      </c>
      <c r="L22" s="5" t="s">
        <v>36</v>
      </c>
      <c r="M22" s="5" t="s">
        <v>171</v>
      </c>
      <c r="N22" s="5" t="s">
        <v>36</v>
      </c>
      <c r="O22" s="5" t="s">
        <v>72</v>
      </c>
      <c r="P22" s="5" t="s">
        <v>72</v>
      </c>
      <c r="Q22" s="5" t="s">
        <v>72</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23</v>
      </c>
      <c r="D25" s="5" t="s">
        <v>23</v>
      </c>
      <c r="E25" s="5" t="s">
        <v>24</v>
      </c>
      <c r="F25" s="5" t="s">
        <v>23</v>
      </c>
      <c r="G25" s="5" t="s">
        <v>23</v>
      </c>
      <c r="H25" s="5" t="s">
        <v>24</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27</v>
      </c>
      <c r="M26" s="5" t="s">
        <v>31</v>
      </c>
      <c r="N26" s="5" t="s">
        <v>27</v>
      </c>
      <c r="O26" s="5" t="s">
        <v>32</v>
      </c>
      <c r="P26" s="5" t="s">
        <v>128</v>
      </c>
      <c r="Q26" s="5" t="s">
        <v>32</v>
      </c>
    </row>
    <row r="27" spans="1:17" x14ac:dyDescent="0.2">
      <c r="A27" t="s">
        <v>39</v>
      </c>
      <c r="B27" t="s">
        <v>62</v>
      </c>
      <c r="C27" s="5" t="s">
        <v>27</v>
      </c>
      <c r="D27" s="5" t="s">
        <v>172</v>
      </c>
      <c r="E27" s="5" t="s">
        <v>27</v>
      </c>
      <c r="F27" s="5" t="s">
        <v>81</v>
      </c>
      <c r="G27" s="5" t="s">
        <v>173</v>
      </c>
      <c r="H27" s="5" t="s">
        <v>81</v>
      </c>
      <c r="I27" s="5" t="s">
        <v>83</v>
      </c>
      <c r="J27" s="5" t="s">
        <v>174</v>
      </c>
      <c r="K27" s="5" t="s">
        <v>34</v>
      </c>
      <c r="L27" s="5" t="s">
        <v>27</v>
      </c>
      <c r="M27" s="5" t="s">
        <v>175</v>
      </c>
      <c r="N27" s="5" t="s">
        <v>38</v>
      </c>
      <c r="O27" s="5" t="s">
        <v>36</v>
      </c>
      <c r="P27" s="5" t="s">
        <v>31</v>
      </c>
      <c r="Q27" s="5" t="s">
        <v>36</v>
      </c>
    </row>
    <row r="28" spans="1:17" x14ac:dyDescent="0.2">
      <c r="A28" t="s">
        <v>39</v>
      </c>
      <c r="B28" t="s">
        <v>84</v>
      </c>
      <c r="C28" s="5" t="s">
        <v>30</v>
      </c>
      <c r="D28" s="5" t="s">
        <v>31</v>
      </c>
      <c r="E28" s="5" t="s">
        <v>30</v>
      </c>
      <c r="F28" s="5" t="s">
        <v>72</v>
      </c>
      <c r="G28" s="5" t="s">
        <v>72</v>
      </c>
      <c r="H28" s="5" t="s">
        <v>72</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36</v>
      </c>
      <c r="D32" s="5" t="s">
        <v>170</v>
      </c>
      <c r="E32" s="5" t="s">
        <v>27</v>
      </c>
      <c r="F32" s="5" t="s">
        <v>36</v>
      </c>
      <c r="G32" s="5" t="s">
        <v>176</v>
      </c>
      <c r="H32" s="5" t="s">
        <v>38</v>
      </c>
      <c r="I32" s="5" t="s">
        <v>27</v>
      </c>
      <c r="J32" s="5" t="s">
        <v>175</v>
      </c>
      <c r="K32" s="5" t="s">
        <v>38</v>
      </c>
      <c r="L32" s="5" t="s">
        <v>23</v>
      </c>
      <c r="M32" s="5" t="s">
        <v>23</v>
      </c>
      <c r="N32" s="5" t="s">
        <v>24</v>
      </c>
      <c r="O32" s="5" t="s">
        <v>23</v>
      </c>
      <c r="P32" s="5" t="s">
        <v>23</v>
      </c>
      <c r="Q32" s="5" t="s">
        <v>24</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36</v>
      </c>
      <c r="D34" s="5" t="s">
        <v>31</v>
      </c>
      <c r="E34" s="5" t="s">
        <v>36</v>
      </c>
      <c r="F34" s="5" t="s">
        <v>24</v>
      </c>
      <c r="G34" s="5" t="s">
        <v>65</v>
      </c>
      <c r="H34" s="5" t="s">
        <v>38</v>
      </c>
      <c r="I34" s="5" t="s">
        <v>72</v>
      </c>
      <c r="J34" s="5" t="s">
        <v>72</v>
      </c>
      <c r="K34" s="5" t="s">
        <v>72</v>
      </c>
      <c r="L34" s="5" t="s">
        <v>30</v>
      </c>
      <c r="M34" s="5" t="s">
        <v>177</v>
      </c>
      <c r="N34" s="5" t="s">
        <v>36</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23</v>
      </c>
      <c r="D37" s="5" t="s">
        <v>23</v>
      </c>
      <c r="E37" s="5" t="s">
        <v>24</v>
      </c>
      <c r="F37" s="5" t="s">
        <v>23</v>
      </c>
      <c r="G37" s="5" t="s">
        <v>23</v>
      </c>
      <c r="H37" s="5" t="s">
        <v>24</v>
      </c>
      <c r="I37" s="5" t="s">
        <v>23</v>
      </c>
      <c r="J37" s="5" t="s">
        <v>23</v>
      </c>
      <c r="K37" s="5" t="s">
        <v>24</v>
      </c>
      <c r="L37" s="5" t="s">
        <v>23</v>
      </c>
      <c r="M37" s="5" t="s">
        <v>23</v>
      </c>
      <c r="N37" s="5" t="s">
        <v>24</v>
      </c>
      <c r="O37" s="5" t="s">
        <v>23</v>
      </c>
      <c r="P37" s="5" t="s">
        <v>23</v>
      </c>
      <c r="Q37" s="5" t="s">
        <v>24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93</v>
      </c>
      <c r="D39" s="5" t="s">
        <v>79</v>
      </c>
      <c r="E39" s="5" t="s">
        <v>178</v>
      </c>
      <c r="F39" s="5" t="s">
        <v>118</v>
      </c>
      <c r="G39" s="5" t="s">
        <v>179</v>
      </c>
      <c r="H39" s="5" t="s">
        <v>108</v>
      </c>
      <c r="I39" s="5" t="s">
        <v>130</v>
      </c>
      <c r="J39" s="5" t="s">
        <v>180</v>
      </c>
      <c r="K39" s="5" t="s">
        <v>108</v>
      </c>
      <c r="L39" s="5" t="s">
        <v>108</v>
      </c>
      <c r="M39" s="5" t="s">
        <v>181</v>
      </c>
      <c r="N39" s="5" t="s">
        <v>182</v>
      </c>
      <c r="O39" s="5" t="s">
        <v>93</v>
      </c>
      <c r="P39" s="5" t="s">
        <v>82</v>
      </c>
      <c r="Q39" s="5" t="s">
        <v>182</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567</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36</v>
      </c>
      <c r="D5" s="5" t="s">
        <v>171</v>
      </c>
      <c r="E5" s="5" t="s">
        <v>36</v>
      </c>
      <c r="F5" s="5" t="s">
        <v>36</v>
      </c>
      <c r="G5" s="5" t="s">
        <v>183</v>
      </c>
      <c r="H5" s="5" t="s">
        <v>36</v>
      </c>
      <c r="I5" s="5" t="s">
        <v>72</v>
      </c>
      <c r="J5" s="5" t="s">
        <v>72</v>
      </c>
      <c r="K5" s="5" t="s">
        <v>30</v>
      </c>
      <c r="L5" s="5" t="s">
        <v>72</v>
      </c>
      <c r="M5" s="5" t="s">
        <v>72</v>
      </c>
      <c r="N5" s="5" t="s">
        <v>72</v>
      </c>
      <c r="O5" s="5" t="s">
        <v>23</v>
      </c>
      <c r="P5" s="5" t="s">
        <v>23</v>
      </c>
      <c r="Q5" s="5" t="s">
        <v>24</v>
      </c>
    </row>
    <row r="6" spans="1:17" x14ac:dyDescent="0.2">
      <c r="A6" t="s">
        <v>39</v>
      </c>
      <c r="B6" t="s">
        <v>40</v>
      </c>
      <c r="C6" s="5" t="s">
        <v>83</v>
      </c>
      <c r="D6" s="5" t="s">
        <v>184</v>
      </c>
      <c r="E6" s="5" t="s">
        <v>34</v>
      </c>
      <c r="F6" s="5" t="s">
        <v>81</v>
      </c>
      <c r="G6" s="5" t="s">
        <v>185</v>
      </c>
      <c r="H6" s="5" t="s">
        <v>103</v>
      </c>
      <c r="I6" s="5" t="s">
        <v>81</v>
      </c>
      <c r="J6" s="5" t="s">
        <v>140</v>
      </c>
      <c r="K6" s="5" t="s">
        <v>83</v>
      </c>
      <c r="L6" s="5" t="s">
        <v>36</v>
      </c>
      <c r="M6" s="5" t="s">
        <v>31</v>
      </c>
      <c r="N6" s="5" t="s">
        <v>36</v>
      </c>
      <c r="O6" s="5" t="s">
        <v>29</v>
      </c>
      <c r="P6" s="5" t="s">
        <v>186</v>
      </c>
      <c r="Q6" s="5" t="s">
        <v>29</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23</v>
      </c>
      <c r="G14" s="5" t="s">
        <v>23</v>
      </c>
      <c r="H14" s="5" t="s">
        <v>24</v>
      </c>
      <c r="I14" s="5" t="s">
        <v>23</v>
      </c>
      <c r="J14" s="5" t="s">
        <v>23</v>
      </c>
      <c r="K14" s="5" t="s">
        <v>24</v>
      </c>
      <c r="L14" s="5" t="s">
        <v>23</v>
      </c>
      <c r="M14" s="5" t="s">
        <v>23</v>
      </c>
      <c r="N14" s="5" t="s">
        <v>24</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72</v>
      </c>
      <c r="G16" s="5" t="s">
        <v>72</v>
      </c>
      <c r="H16" s="5" t="s">
        <v>72</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24</v>
      </c>
      <c r="G20" s="5" t="s">
        <v>65</v>
      </c>
      <c r="H20" s="5" t="s">
        <v>72</v>
      </c>
      <c r="I20" s="5" t="s">
        <v>23</v>
      </c>
      <c r="J20" s="5" t="s">
        <v>23</v>
      </c>
      <c r="K20" s="5" t="s">
        <v>24</v>
      </c>
      <c r="L20" s="5" t="s">
        <v>72</v>
      </c>
      <c r="M20" s="5" t="s">
        <v>72</v>
      </c>
      <c r="N20" s="5" t="s">
        <v>72</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36</v>
      </c>
      <c r="D22" s="5" t="s">
        <v>171</v>
      </c>
      <c r="E22" s="5" t="s">
        <v>36</v>
      </c>
      <c r="F22" s="5" t="s">
        <v>36</v>
      </c>
      <c r="G22" s="5" t="s">
        <v>31</v>
      </c>
      <c r="H22" s="5" t="s">
        <v>36</v>
      </c>
      <c r="I22" s="5" t="s">
        <v>72</v>
      </c>
      <c r="J22" s="5" t="s">
        <v>72</v>
      </c>
      <c r="K22" s="5" t="s">
        <v>30</v>
      </c>
      <c r="L22" s="5" t="s">
        <v>23</v>
      </c>
      <c r="M22" s="5" t="s">
        <v>23</v>
      </c>
      <c r="N22" s="5" t="s">
        <v>24</v>
      </c>
      <c r="O22" s="5" t="s">
        <v>23</v>
      </c>
      <c r="P22" s="5" t="s">
        <v>23</v>
      </c>
      <c r="Q22" s="5" t="s">
        <v>24</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72</v>
      </c>
      <c r="P24" s="5" t="s">
        <v>72</v>
      </c>
      <c r="Q24" s="5" t="s">
        <v>72</v>
      </c>
    </row>
    <row r="25" spans="1:17" x14ac:dyDescent="0.2">
      <c r="A25" t="s">
        <v>39</v>
      </c>
      <c r="B25" t="s">
        <v>78</v>
      </c>
      <c r="C25" s="5" t="s">
        <v>23</v>
      </c>
      <c r="D25" s="5" t="s">
        <v>23</v>
      </c>
      <c r="E25" s="5" t="s">
        <v>24</v>
      </c>
      <c r="F25" s="5" t="s">
        <v>23</v>
      </c>
      <c r="G25" s="5" t="s">
        <v>23</v>
      </c>
      <c r="H25" s="5" t="s">
        <v>24</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23</v>
      </c>
      <c r="D27" s="5" t="s">
        <v>23</v>
      </c>
      <c r="E27" s="5" t="s">
        <v>24</v>
      </c>
      <c r="F27" s="5" t="s">
        <v>23</v>
      </c>
      <c r="G27" s="5" t="s">
        <v>23</v>
      </c>
      <c r="H27" s="5" t="s">
        <v>24</v>
      </c>
      <c r="I27" s="5" t="s">
        <v>23</v>
      </c>
      <c r="J27" s="5" t="s">
        <v>23</v>
      </c>
      <c r="K27" s="5" t="s">
        <v>24</v>
      </c>
      <c r="L27" s="5" t="s">
        <v>23</v>
      </c>
      <c r="M27" s="5" t="s">
        <v>23</v>
      </c>
      <c r="N27" s="5" t="s">
        <v>24</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36</v>
      </c>
      <c r="M29" s="5" t="s">
        <v>31</v>
      </c>
      <c r="N29" s="5" t="s">
        <v>36</v>
      </c>
      <c r="O29" s="5" t="s">
        <v>30</v>
      </c>
      <c r="P29" s="5" t="s">
        <v>151</v>
      </c>
      <c r="Q29" s="5" t="s">
        <v>30</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24</v>
      </c>
      <c r="D31" s="5" t="s">
        <v>65</v>
      </c>
      <c r="E31" s="5" t="s">
        <v>72</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72</v>
      </c>
      <c r="D32" s="5" t="s">
        <v>72</v>
      </c>
      <c r="E32" s="5" t="s">
        <v>30</v>
      </c>
      <c r="F32" s="5" t="s">
        <v>30</v>
      </c>
      <c r="G32" s="5" t="s">
        <v>31</v>
      </c>
      <c r="H32" s="5" t="s">
        <v>30</v>
      </c>
      <c r="I32" s="5" t="s">
        <v>30</v>
      </c>
      <c r="J32" s="5" t="s">
        <v>31</v>
      </c>
      <c r="K32" s="5" t="s">
        <v>30</v>
      </c>
      <c r="L32" s="5" t="s">
        <v>23</v>
      </c>
      <c r="M32" s="5" t="s">
        <v>23</v>
      </c>
      <c r="N32" s="5" t="s">
        <v>24</v>
      </c>
      <c r="O32" s="5" t="s">
        <v>23</v>
      </c>
      <c r="P32" s="5" t="s">
        <v>23</v>
      </c>
      <c r="Q32" s="5" t="s">
        <v>24</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23</v>
      </c>
      <c r="D34" s="5" t="s">
        <v>23</v>
      </c>
      <c r="E34" s="5" t="s">
        <v>24</v>
      </c>
      <c r="F34" s="5" t="s">
        <v>30</v>
      </c>
      <c r="G34" s="5" t="s">
        <v>169</v>
      </c>
      <c r="H34" s="5" t="s">
        <v>30</v>
      </c>
      <c r="I34" s="5" t="s">
        <v>23</v>
      </c>
      <c r="J34" s="5" t="s">
        <v>23</v>
      </c>
      <c r="K34" s="5" t="s">
        <v>24</v>
      </c>
      <c r="L34" s="5" t="s">
        <v>23</v>
      </c>
      <c r="M34" s="5" t="s">
        <v>23</v>
      </c>
      <c r="N34" s="5" t="s">
        <v>24</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27</v>
      </c>
      <c r="D37" s="5" t="s">
        <v>31</v>
      </c>
      <c r="E37" s="5" t="s">
        <v>27</v>
      </c>
      <c r="F37" s="5" t="s">
        <v>27</v>
      </c>
      <c r="G37" s="5" t="s">
        <v>31</v>
      </c>
      <c r="H37" s="5" t="s">
        <v>27</v>
      </c>
      <c r="I37" s="5" t="s">
        <v>27</v>
      </c>
      <c r="J37" s="5" t="s">
        <v>31</v>
      </c>
      <c r="K37" s="5" t="s">
        <v>27</v>
      </c>
      <c r="L37" s="5" t="s">
        <v>23</v>
      </c>
      <c r="M37" s="5" t="s">
        <v>23</v>
      </c>
      <c r="N37" s="5" t="s">
        <v>24</v>
      </c>
      <c r="O37" s="5" t="s">
        <v>27</v>
      </c>
      <c r="P37" s="5" t="s">
        <v>31</v>
      </c>
      <c r="Q37" s="5" t="s">
        <v>27</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38</v>
      </c>
      <c r="D39" s="5" t="s">
        <v>187</v>
      </c>
      <c r="E39" s="5" t="s">
        <v>32</v>
      </c>
      <c r="F39" s="5" t="s">
        <v>36</v>
      </c>
      <c r="G39" s="5" t="s">
        <v>188</v>
      </c>
      <c r="H39" s="5" t="s">
        <v>32</v>
      </c>
      <c r="I39" s="5" t="s">
        <v>27</v>
      </c>
      <c r="J39" s="5" t="s">
        <v>171</v>
      </c>
      <c r="K39" s="5" t="s">
        <v>38</v>
      </c>
      <c r="L39" s="5" t="s">
        <v>72</v>
      </c>
      <c r="M39" s="5" t="s">
        <v>72</v>
      </c>
      <c r="N39" s="5" t="s">
        <v>72</v>
      </c>
      <c r="O39" s="5" t="s">
        <v>72</v>
      </c>
      <c r="P39" s="5" t="s">
        <v>72</v>
      </c>
      <c r="Q39" s="5" t="s">
        <v>72</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566</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30</v>
      </c>
      <c r="D4" s="5" t="s">
        <v>82</v>
      </c>
      <c r="E4" s="5" t="s">
        <v>36</v>
      </c>
      <c r="F4" s="5" t="s">
        <v>30</v>
      </c>
      <c r="G4" s="5" t="s">
        <v>31</v>
      </c>
      <c r="H4" s="5" t="s">
        <v>30</v>
      </c>
      <c r="I4" s="5" t="s">
        <v>30</v>
      </c>
      <c r="J4" s="5" t="s">
        <v>31</v>
      </c>
      <c r="K4" s="5" t="s">
        <v>30</v>
      </c>
      <c r="L4" s="5" t="s">
        <v>72</v>
      </c>
      <c r="M4" s="5" t="s">
        <v>72</v>
      </c>
      <c r="N4" s="5" t="s">
        <v>72</v>
      </c>
      <c r="O4" s="5" t="s">
        <v>23</v>
      </c>
      <c r="P4" s="5" t="s">
        <v>23</v>
      </c>
      <c r="Q4" s="5" t="s">
        <v>24</v>
      </c>
    </row>
    <row r="5" spans="1:17" x14ac:dyDescent="0.2">
      <c r="A5" t="s">
        <v>25</v>
      </c>
      <c r="B5" t="s">
        <v>26</v>
      </c>
      <c r="C5" s="5" t="s">
        <v>96</v>
      </c>
      <c r="D5" s="5" t="s">
        <v>189</v>
      </c>
      <c r="E5" s="5" t="s">
        <v>182</v>
      </c>
      <c r="F5" s="5" t="s">
        <v>131</v>
      </c>
      <c r="G5" s="5" t="s">
        <v>190</v>
      </c>
      <c r="H5" s="5" t="s">
        <v>157</v>
      </c>
      <c r="I5" s="5" t="s">
        <v>154</v>
      </c>
      <c r="J5" s="5" t="s">
        <v>191</v>
      </c>
      <c r="K5" s="5" t="s">
        <v>164</v>
      </c>
      <c r="L5" s="5" t="s">
        <v>192</v>
      </c>
      <c r="M5" s="5" t="s">
        <v>193</v>
      </c>
      <c r="N5" s="5" t="s">
        <v>53</v>
      </c>
      <c r="O5" s="5" t="s">
        <v>107</v>
      </c>
      <c r="P5" s="5" t="s">
        <v>194</v>
      </c>
      <c r="Q5" s="5" t="s">
        <v>178</v>
      </c>
    </row>
    <row r="6" spans="1:17" x14ac:dyDescent="0.2">
      <c r="A6" t="s">
        <v>39</v>
      </c>
      <c r="B6" t="s">
        <v>40</v>
      </c>
      <c r="C6" s="5" t="s">
        <v>195</v>
      </c>
      <c r="D6" s="5" t="s">
        <v>196</v>
      </c>
      <c r="E6" s="5" t="s">
        <v>197</v>
      </c>
      <c r="F6" s="5" t="s">
        <v>198</v>
      </c>
      <c r="G6" s="5" t="s">
        <v>165</v>
      </c>
      <c r="H6" s="5" t="s">
        <v>199</v>
      </c>
      <c r="I6" s="5" t="s">
        <v>200</v>
      </c>
      <c r="J6" s="5" t="s">
        <v>169</v>
      </c>
      <c r="K6" s="5" t="s">
        <v>201</v>
      </c>
      <c r="L6" s="5" t="s">
        <v>202</v>
      </c>
      <c r="M6" s="5" t="s">
        <v>203</v>
      </c>
      <c r="N6" s="5" t="s">
        <v>204</v>
      </c>
      <c r="O6" s="5" t="s">
        <v>205</v>
      </c>
      <c r="P6" s="5" t="s">
        <v>206</v>
      </c>
      <c r="Q6" s="5" t="s">
        <v>207</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30</v>
      </c>
      <c r="D8" s="6" t="s">
        <v>82</v>
      </c>
      <c r="E8" s="6" t="s">
        <v>36</v>
      </c>
      <c r="F8" s="6" t="s">
        <v>30</v>
      </c>
      <c r="G8" s="6" t="s">
        <v>31</v>
      </c>
      <c r="H8" s="6" t="s">
        <v>30</v>
      </c>
      <c r="I8" s="6" t="s">
        <v>30</v>
      </c>
      <c r="J8" s="6" t="s">
        <v>31</v>
      </c>
      <c r="K8" s="6" t="s">
        <v>30</v>
      </c>
      <c r="L8" s="6" t="s">
        <v>72</v>
      </c>
      <c r="M8" s="6" t="s">
        <v>72</v>
      </c>
      <c r="N8" s="6" t="s">
        <v>72</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36</v>
      </c>
      <c r="M11" s="5" t="s">
        <v>31</v>
      </c>
      <c r="N11" s="5" t="s">
        <v>36</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30</v>
      </c>
      <c r="D14" s="5" t="s">
        <v>183</v>
      </c>
      <c r="E14" s="5" t="s">
        <v>30</v>
      </c>
      <c r="F14" s="5" t="s">
        <v>23</v>
      </c>
      <c r="G14" s="5" t="s">
        <v>23</v>
      </c>
      <c r="H14" s="5" t="s">
        <v>24</v>
      </c>
      <c r="I14" s="5" t="s">
        <v>72</v>
      </c>
      <c r="J14" s="5" t="s">
        <v>72</v>
      </c>
      <c r="K14" s="5" t="s">
        <v>30</v>
      </c>
      <c r="L14" s="5" t="s">
        <v>72</v>
      </c>
      <c r="M14" s="5" t="s">
        <v>72</v>
      </c>
      <c r="N14" s="5" t="s">
        <v>72</v>
      </c>
      <c r="O14" s="5" t="s">
        <v>24</v>
      </c>
      <c r="P14" s="5" t="s">
        <v>65</v>
      </c>
      <c r="Q14" s="5" t="s">
        <v>72</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29</v>
      </c>
      <c r="M16" s="5" t="s">
        <v>31</v>
      </c>
      <c r="N16" s="5" t="s">
        <v>29</v>
      </c>
      <c r="O16" s="5" t="s">
        <v>27</v>
      </c>
      <c r="P16" s="5" t="s">
        <v>31</v>
      </c>
      <c r="Q16" s="5" t="s">
        <v>27</v>
      </c>
    </row>
    <row r="17" spans="1:17" x14ac:dyDescent="0.2">
      <c r="A17" t="s">
        <v>25</v>
      </c>
      <c r="B17" t="s">
        <v>67</v>
      </c>
      <c r="C17" s="5" t="s">
        <v>72</v>
      </c>
      <c r="D17" s="5" t="s">
        <v>72</v>
      </c>
      <c r="E17" s="5" t="s">
        <v>72</v>
      </c>
      <c r="F17" s="5" t="s">
        <v>27</v>
      </c>
      <c r="G17" s="5" t="s">
        <v>208</v>
      </c>
      <c r="H17" s="5" t="s">
        <v>38</v>
      </c>
      <c r="I17" s="5" t="s">
        <v>38</v>
      </c>
      <c r="J17" s="5" t="s">
        <v>209</v>
      </c>
      <c r="K17" s="5" t="s">
        <v>32</v>
      </c>
      <c r="L17" s="5" t="s">
        <v>72</v>
      </c>
      <c r="M17" s="5" t="s">
        <v>72</v>
      </c>
      <c r="N17" s="5" t="s">
        <v>30</v>
      </c>
      <c r="O17" s="5" t="s">
        <v>36</v>
      </c>
      <c r="P17" s="5" t="s">
        <v>31</v>
      </c>
      <c r="Q17" s="5" t="s">
        <v>36</v>
      </c>
    </row>
    <row r="18" spans="1:17" x14ac:dyDescent="0.2">
      <c r="A18" t="s">
        <v>25</v>
      </c>
      <c r="B18" t="s">
        <v>68</v>
      </c>
      <c r="C18" s="5" t="s">
        <v>30</v>
      </c>
      <c r="D18" s="5" t="s">
        <v>183</v>
      </c>
      <c r="E18" s="5" t="s">
        <v>30</v>
      </c>
      <c r="F18" s="5" t="s">
        <v>23</v>
      </c>
      <c r="G18" s="5" t="s">
        <v>23</v>
      </c>
      <c r="H18" s="5" t="s">
        <v>24</v>
      </c>
      <c r="I18" s="5" t="s">
        <v>72</v>
      </c>
      <c r="J18" s="5" t="s">
        <v>72</v>
      </c>
      <c r="K18" s="5" t="s">
        <v>72</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36</v>
      </c>
      <c r="D20" s="5" t="s">
        <v>210</v>
      </c>
      <c r="E20" s="5" t="s">
        <v>38</v>
      </c>
      <c r="F20" s="5" t="s">
        <v>30</v>
      </c>
      <c r="G20" s="5" t="s">
        <v>85</v>
      </c>
      <c r="H20" s="5" t="s">
        <v>36</v>
      </c>
      <c r="I20" s="5" t="s">
        <v>23</v>
      </c>
      <c r="J20" s="5" t="s">
        <v>23</v>
      </c>
      <c r="K20" s="5" t="s">
        <v>24</v>
      </c>
      <c r="L20" s="5" t="s">
        <v>72</v>
      </c>
      <c r="M20" s="5" t="s">
        <v>72</v>
      </c>
      <c r="N20" s="5" t="s">
        <v>72</v>
      </c>
      <c r="O20" s="5" t="s">
        <v>72</v>
      </c>
      <c r="P20" s="5" t="s">
        <v>72</v>
      </c>
      <c r="Q20" s="5" t="s">
        <v>72</v>
      </c>
    </row>
    <row r="21" spans="1:17" x14ac:dyDescent="0.2">
      <c r="A21" t="s">
        <v>25</v>
      </c>
      <c r="B21" t="s">
        <v>71</v>
      </c>
      <c r="C21" s="5" t="s">
        <v>30</v>
      </c>
      <c r="D21" s="5" t="s">
        <v>31</v>
      </c>
      <c r="E21" s="5" t="s">
        <v>30</v>
      </c>
      <c r="F21" s="5" t="s">
        <v>36</v>
      </c>
      <c r="G21" s="5" t="s">
        <v>170</v>
      </c>
      <c r="H21" s="5" t="s">
        <v>27</v>
      </c>
      <c r="I21" s="5" t="s">
        <v>72</v>
      </c>
      <c r="J21" s="5" t="s">
        <v>72</v>
      </c>
      <c r="K21" s="5" t="s">
        <v>36</v>
      </c>
      <c r="L21" s="5" t="s">
        <v>30</v>
      </c>
      <c r="M21" s="5" t="s">
        <v>31</v>
      </c>
      <c r="N21" s="5" t="s">
        <v>30</v>
      </c>
      <c r="O21" s="5" t="s">
        <v>23</v>
      </c>
      <c r="P21" s="5" t="s">
        <v>23</v>
      </c>
      <c r="Q21" s="5" t="s">
        <v>24</v>
      </c>
    </row>
    <row r="22" spans="1:17" x14ac:dyDescent="0.2">
      <c r="A22" t="s">
        <v>25</v>
      </c>
      <c r="B22" t="s">
        <v>73</v>
      </c>
      <c r="C22" s="5" t="s">
        <v>32</v>
      </c>
      <c r="D22" s="5" t="s">
        <v>211</v>
      </c>
      <c r="E22" s="5" t="s">
        <v>103</v>
      </c>
      <c r="F22" s="5" t="s">
        <v>118</v>
      </c>
      <c r="G22" s="5" t="s">
        <v>196</v>
      </c>
      <c r="H22" s="5" t="s">
        <v>182</v>
      </c>
      <c r="I22" s="5" t="s">
        <v>93</v>
      </c>
      <c r="J22" s="5" t="s">
        <v>149</v>
      </c>
      <c r="K22" s="5" t="s">
        <v>131</v>
      </c>
      <c r="L22" s="5" t="s">
        <v>156</v>
      </c>
      <c r="M22" s="5" t="s">
        <v>149</v>
      </c>
      <c r="N22" s="5" t="s">
        <v>212</v>
      </c>
      <c r="O22" s="5" t="s">
        <v>81</v>
      </c>
      <c r="P22" s="5" t="s">
        <v>213</v>
      </c>
      <c r="Q22" s="5" t="s">
        <v>118</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118</v>
      </c>
      <c r="D25" s="5" t="s">
        <v>214</v>
      </c>
      <c r="E25" s="5" t="s">
        <v>178</v>
      </c>
      <c r="F25" s="5" t="s">
        <v>81</v>
      </c>
      <c r="G25" s="5" t="s">
        <v>215</v>
      </c>
      <c r="H25" s="5" t="s">
        <v>34</v>
      </c>
      <c r="I25" s="5" t="s">
        <v>81</v>
      </c>
      <c r="J25" s="5" t="s">
        <v>216</v>
      </c>
      <c r="K25" s="5" t="s">
        <v>81</v>
      </c>
      <c r="L25" s="5" t="s">
        <v>29</v>
      </c>
      <c r="M25" s="5" t="s">
        <v>174</v>
      </c>
      <c r="N25" s="5" t="s">
        <v>81</v>
      </c>
      <c r="O25" s="5" t="s">
        <v>107</v>
      </c>
      <c r="P25" s="5" t="s">
        <v>217</v>
      </c>
      <c r="Q25" s="5" t="s">
        <v>93</v>
      </c>
    </row>
    <row r="26" spans="1:17" x14ac:dyDescent="0.2">
      <c r="A26" t="s">
        <v>39</v>
      </c>
      <c r="B26" t="s">
        <v>61</v>
      </c>
      <c r="C26" s="5" t="s">
        <v>23</v>
      </c>
      <c r="D26" s="5" t="s">
        <v>23</v>
      </c>
      <c r="E26" s="5" t="s">
        <v>23</v>
      </c>
      <c r="F26" s="5" t="s">
        <v>23</v>
      </c>
      <c r="G26" s="5" t="s">
        <v>23</v>
      </c>
      <c r="H26" s="5" t="s">
        <v>23</v>
      </c>
      <c r="I26" s="5" t="s">
        <v>23</v>
      </c>
      <c r="J26" s="5" t="s">
        <v>23</v>
      </c>
      <c r="K26" s="5" t="s">
        <v>23</v>
      </c>
      <c r="L26" s="5" t="s">
        <v>24</v>
      </c>
      <c r="M26" s="5" t="s">
        <v>65</v>
      </c>
      <c r="N26" s="5" t="s">
        <v>72</v>
      </c>
      <c r="O26" s="5" t="s">
        <v>36</v>
      </c>
      <c r="P26" s="5" t="s">
        <v>31</v>
      </c>
      <c r="Q26" s="5" t="s">
        <v>36</v>
      </c>
    </row>
    <row r="27" spans="1:17" x14ac:dyDescent="0.2">
      <c r="A27" t="s">
        <v>39</v>
      </c>
      <c r="B27" t="s">
        <v>62</v>
      </c>
      <c r="C27" s="5" t="s">
        <v>93</v>
      </c>
      <c r="D27" s="5" t="s">
        <v>218</v>
      </c>
      <c r="E27" s="5" t="s">
        <v>178</v>
      </c>
      <c r="F27" s="5" t="s">
        <v>103</v>
      </c>
      <c r="G27" s="5" t="s">
        <v>219</v>
      </c>
      <c r="H27" s="5" t="s">
        <v>93</v>
      </c>
      <c r="I27" s="5" t="s">
        <v>32</v>
      </c>
      <c r="J27" s="5" t="s">
        <v>188</v>
      </c>
      <c r="K27" s="5" t="s">
        <v>34</v>
      </c>
      <c r="L27" s="5" t="s">
        <v>96</v>
      </c>
      <c r="M27" s="5" t="s">
        <v>173</v>
      </c>
      <c r="N27" s="5" t="s">
        <v>96</v>
      </c>
      <c r="O27" s="5" t="s">
        <v>27</v>
      </c>
      <c r="P27" s="5" t="s">
        <v>31</v>
      </c>
      <c r="Q27" s="5" t="s">
        <v>27</v>
      </c>
    </row>
    <row r="28" spans="1:17" x14ac:dyDescent="0.2">
      <c r="A28" t="s">
        <v>39</v>
      </c>
      <c r="B28" t="s">
        <v>84</v>
      </c>
      <c r="C28" s="5" t="s">
        <v>27</v>
      </c>
      <c r="D28" s="5" t="s">
        <v>220</v>
      </c>
      <c r="E28" s="5" t="s">
        <v>32</v>
      </c>
      <c r="F28" s="5" t="s">
        <v>30</v>
      </c>
      <c r="G28" s="5" t="s">
        <v>221</v>
      </c>
      <c r="H28" s="5" t="s">
        <v>36</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222</v>
      </c>
      <c r="D32" s="5" t="s">
        <v>223</v>
      </c>
      <c r="E32" s="5" t="s">
        <v>43</v>
      </c>
      <c r="F32" s="5" t="s">
        <v>41</v>
      </c>
      <c r="G32" s="5" t="s">
        <v>224</v>
      </c>
      <c r="H32" s="5" t="s">
        <v>129</v>
      </c>
      <c r="I32" s="5" t="s">
        <v>192</v>
      </c>
      <c r="J32" s="5" t="s">
        <v>225</v>
      </c>
      <c r="K32" s="5" t="s">
        <v>226</v>
      </c>
      <c r="L32" s="5" t="s">
        <v>157</v>
      </c>
      <c r="M32" s="5" t="s">
        <v>227</v>
      </c>
      <c r="N32" s="5" t="s">
        <v>152</v>
      </c>
      <c r="O32" s="5" t="s">
        <v>131</v>
      </c>
      <c r="P32" s="5" t="s">
        <v>228</v>
      </c>
      <c r="Q32" s="5" t="s">
        <v>44</v>
      </c>
    </row>
    <row r="33" spans="1:17" x14ac:dyDescent="0.2">
      <c r="A33" t="s">
        <v>39</v>
      </c>
      <c r="B33" t="s">
        <v>68</v>
      </c>
      <c r="C33" s="5" t="s">
        <v>83</v>
      </c>
      <c r="D33" s="5" t="s">
        <v>229</v>
      </c>
      <c r="E33" s="5" t="s">
        <v>107</v>
      </c>
      <c r="F33" s="5" t="s">
        <v>36</v>
      </c>
      <c r="G33" s="5" t="s">
        <v>76</v>
      </c>
      <c r="H33" s="5" t="s">
        <v>27</v>
      </c>
      <c r="I33" s="5" t="s">
        <v>30</v>
      </c>
      <c r="J33" s="5" t="s">
        <v>31</v>
      </c>
      <c r="K33" s="5" t="s">
        <v>30</v>
      </c>
      <c r="L33" s="5" t="s">
        <v>23</v>
      </c>
      <c r="M33" s="5" t="s">
        <v>23</v>
      </c>
      <c r="N33" s="5" t="s">
        <v>24</v>
      </c>
      <c r="O33" s="5" t="s">
        <v>23</v>
      </c>
      <c r="P33" s="5" t="s">
        <v>23</v>
      </c>
      <c r="Q33" s="5" t="s">
        <v>24</v>
      </c>
    </row>
    <row r="34" spans="1:17" x14ac:dyDescent="0.2">
      <c r="A34" t="s">
        <v>39</v>
      </c>
      <c r="B34" t="s">
        <v>91</v>
      </c>
      <c r="C34" s="5" t="s">
        <v>122</v>
      </c>
      <c r="D34" s="5" t="s">
        <v>230</v>
      </c>
      <c r="E34" s="5" t="s">
        <v>231</v>
      </c>
      <c r="F34" s="5" t="s">
        <v>232</v>
      </c>
      <c r="G34" s="5" t="s">
        <v>233</v>
      </c>
      <c r="H34" s="5" t="s">
        <v>234</v>
      </c>
      <c r="I34" s="5" t="s">
        <v>167</v>
      </c>
      <c r="J34" s="5" t="s">
        <v>235</v>
      </c>
      <c r="K34" s="5" t="s">
        <v>236</v>
      </c>
      <c r="L34" s="5" t="s">
        <v>237</v>
      </c>
      <c r="M34" s="5" t="s">
        <v>209</v>
      </c>
      <c r="N34" s="5" t="s">
        <v>238</v>
      </c>
      <c r="O34" s="5" t="s">
        <v>156</v>
      </c>
      <c r="P34" s="5" t="s">
        <v>79</v>
      </c>
      <c r="Q34" s="5" t="s">
        <v>212</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103</v>
      </c>
      <c r="D36" s="5" t="s">
        <v>239</v>
      </c>
      <c r="E36" s="5" t="s">
        <v>107</v>
      </c>
      <c r="F36" s="5" t="s">
        <v>83</v>
      </c>
      <c r="G36" s="5" t="s">
        <v>240</v>
      </c>
      <c r="H36" s="5" t="s">
        <v>96</v>
      </c>
      <c r="I36" s="5" t="s">
        <v>38</v>
      </c>
      <c r="J36" s="5" t="s">
        <v>160</v>
      </c>
      <c r="K36" s="5" t="s">
        <v>81</v>
      </c>
      <c r="L36" s="5" t="s">
        <v>30</v>
      </c>
      <c r="M36" s="5" t="s">
        <v>183</v>
      </c>
      <c r="N36" s="5" t="s">
        <v>30</v>
      </c>
      <c r="O36" s="5" t="s">
        <v>27</v>
      </c>
      <c r="P36" s="5" t="s">
        <v>63</v>
      </c>
      <c r="Q36" s="5" t="s">
        <v>38</v>
      </c>
    </row>
    <row r="37" spans="1:17" x14ac:dyDescent="0.2">
      <c r="A37" t="s">
        <v>39</v>
      </c>
      <c r="B37" t="s">
        <v>71</v>
      </c>
      <c r="C37" s="5" t="s">
        <v>130</v>
      </c>
      <c r="D37" s="5" t="s">
        <v>241</v>
      </c>
      <c r="E37" s="5" t="s">
        <v>118</v>
      </c>
      <c r="F37" s="5" t="s">
        <v>81</v>
      </c>
      <c r="G37" s="5" t="s">
        <v>242</v>
      </c>
      <c r="H37" s="5" t="s">
        <v>103</v>
      </c>
      <c r="I37" s="5" t="s">
        <v>38</v>
      </c>
      <c r="J37" s="5" t="s">
        <v>243</v>
      </c>
      <c r="K37" s="5" t="s">
        <v>83</v>
      </c>
      <c r="L37" s="5" t="s">
        <v>30</v>
      </c>
      <c r="M37" s="5" t="s">
        <v>31</v>
      </c>
      <c r="N37" s="5" t="s">
        <v>30</v>
      </c>
      <c r="O37" s="5" t="s">
        <v>23</v>
      </c>
      <c r="P37" s="5" t="s">
        <v>23</v>
      </c>
      <c r="Q37" s="5" t="s">
        <v>24</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244</v>
      </c>
      <c r="D39" s="5" t="s">
        <v>163</v>
      </c>
      <c r="E39" s="5" t="s">
        <v>245</v>
      </c>
      <c r="F39" s="5" t="s">
        <v>53</v>
      </c>
      <c r="G39" s="5" t="s">
        <v>246</v>
      </c>
      <c r="H39" s="5" t="s">
        <v>237</v>
      </c>
      <c r="I39" s="5" t="s">
        <v>247</v>
      </c>
      <c r="J39" s="5" t="s">
        <v>248</v>
      </c>
      <c r="K39" s="5" t="s">
        <v>249</v>
      </c>
      <c r="L39" s="5" t="s">
        <v>43</v>
      </c>
      <c r="M39" s="5" t="s">
        <v>250</v>
      </c>
      <c r="N39" s="5" t="s">
        <v>127</v>
      </c>
      <c r="O39" s="5" t="s">
        <v>117</v>
      </c>
      <c r="P39" s="5" t="s">
        <v>251</v>
      </c>
      <c r="Q39" s="5" t="s">
        <v>41</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565</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36</v>
      </c>
      <c r="D5" s="5" t="s">
        <v>169</v>
      </c>
      <c r="E5" s="5" t="s">
        <v>27</v>
      </c>
      <c r="F5" s="5" t="s">
        <v>30</v>
      </c>
      <c r="G5" s="5" t="s">
        <v>85</v>
      </c>
      <c r="H5" s="5" t="s">
        <v>36</v>
      </c>
      <c r="I5" s="5" t="s">
        <v>30</v>
      </c>
      <c r="J5" s="5" t="s">
        <v>82</v>
      </c>
      <c r="K5" s="5" t="s">
        <v>36</v>
      </c>
      <c r="L5" s="5" t="s">
        <v>30</v>
      </c>
      <c r="M5" s="5" t="s">
        <v>177</v>
      </c>
      <c r="N5" s="5" t="s">
        <v>36</v>
      </c>
      <c r="O5" s="5" t="s">
        <v>24</v>
      </c>
      <c r="P5" s="5" t="s">
        <v>65</v>
      </c>
      <c r="Q5" s="5" t="s">
        <v>72</v>
      </c>
    </row>
    <row r="6" spans="1:17" x14ac:dyDescent="0.2">
      <c r="A6" t="s">
        <v>39</v>
      </c>
      <c r="B6" t="s">
        <v>40</v>
      </c>
      <c r="C6" s="5" t="s">
        <v>83</v>
      </c>
      <c r="D6" s="5" t="s">
        <v>252</v>
      </c>
      <c r="E6" s="5" t="s">
        <v>103</v>
      </c>
      <c r="F6" s="5" t="s">
        <v>103</v>
      </c>
      <c r="G6" s="5" t="s">
        <v>253</v>
      </c>
      <c r="H6" s="5" t="s">
        <v>93</v>
      </c>
      <c r="I6" s="5" t="s">
        <v>83</v>
      </c>
      <c r="J6" s="5" t="s">
        <v>254</v>
      </c>
      <c r="K6" s="5" t="s">
        <v>107</v>
      </c>
      <c r="L6" s="5" t="s">
        <v>32</v>
      </c>
      <c r="M6" s="5" t="s">
        <v>255</v>
      </c>
      <c r="N6" s="5" t="s">
        <v>83</v>
      </c>
      <c r="O6" s="5" t="s">
        <v>27</v>
      </c>
      <c r="P6" s="5" t="s">
        <v>31</v>
      </c>
      <c r="Q6" s="5" t="s">
        <v>27</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36</v>
      </c>
      <c r="D9" s="5" t="s">
        <v>169</v>
      </c>
      <c r="E9" s="5" t="s">
        <v>27</v>
      </c>
      <c r="F9" s="5" t="s">
        <v>30</v>
      </c>
      <c r="G9" s="5" t="s">
        <v>183</v>
      </c>
      <c r="H9" s="5" t="s">
        <v>30</v>
      </c>
      <c r="I9" s="5" t="s">
        <v>30</v>
      </c>
      <c r="J9" s="5" t="s">
        <v>31</v>
      </c>
      <c r="K9" s="5" t="s">
        <v>30</v>
      </c>
      <c r="L9" s="5" t="s">
        <v>24</v>
      </c>
      <c r="M9" s="5" t="s">
        <v>65</v>
      </c>
      <c r="N9" s="5" t="s">
        <v>72</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23</v>
      </c>
      <c r="P13" s="5" t="s">
        <v>23</v>
      </c>
      <c r="Q13" s="5" t="s">
        <v>24</v>
      </c>
    </row>
    <row r="14" spans="1:17" x14ac:dyDescent="0.2">
      <c r="A14" t="s">
        <v>25</v>
      </c>
      <c r="B14" t="s">
        <v>62</v>
      </c>
      <c r="C14" s="5" t="s">
        <v>23</v>
      </c>
      <c r="D14" s="5" t="s">
        <v>23</v>
      </c>
      <c r="E14" s="5" t="s">
        <v>24</v>
      </c>
      <c r="F14" s="5" t="s">
        <v>24</v>
      </c>
      <c r="G14" s="5" t="s">
        <v>65</v>
      </c>
      <c r="H14" s="5" t="s">
        <v>72</v>
      </c>
      <c r="I14" s="5" t="s">
        <v>24</v>
      </c>
      <c r="J14" s="5" t="s">
        <v>65</v>
      </c>
      <c r="K14" s="5" t="s">
        <v>72</v>
      </c>
      <c r="L14" s="5" t="s">
        <v>72</v>
      </c>
      <c r="M14" s="5" t="s">
        <v>72</v>
      </c>
      <c r="N14" s="5" t="s">
        <v>72</v>
      </c>
      <c r="O14" s="5" t="s">
        <v>24</v>
      </c>
      <c r="P14" s="5" t="s">
        <v>65</v>
      </c>
      <c r="Q14" s="5" t="s">
        <v>72</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23</v>
      </c>
      <c r="P20" s="5" t="s">
        <v>23</v>
      </c>
      <c r="Q20" s="5" t="s">
        <v>24</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23</v>
      </c>
      <c r="P21" s="5" t="s">
        <v>23</v>
      </c>
      <c r="Q21" s="5" t="s">
        <v>24</v>
      </c>
    </row>
    <row r="22" spans="1:17" x14ac:dyDescent="0.2">
      <c r="A22" t="s">
        <v>25</v>
      </c>
      <c r="B22" t="s">
        <v>73</v>
      </c>
      <c r="C22" s="5" t="s">
        <v>23</v>
      </c>
      <c r="D22" s="5" t="s">
        <v>23</v>
      </c>
      <c r="E22" s="5" t="s">
        <v>24</v>
      </c>
      <c r="F22" s="5" t="s">
        <v>72</v>
      </c>
      <c r="G22" s="5" t="s">
        <v>72</v>
      </c>
      <c r="H22" s="5" t="s">
        <v>72</v>
      </c>
      <c r="I22" s="5" t="s">
        <v>72</v>
      </c>
      <c r="J22" s="5" t="s">
        <v>72</v>
      </c>
      <c r="K22" s="5" t="s">
        <v>72</v>
      </c>
      <c r="L22" s="5" t="s">
        <v>72</v>
      </c>
      <c r="M22" s="5" t="s">
        <v>72</v>
      </c>
      <c r="N22" s="5" t="s">
        <v>36</v>
      </c>
      <c r="O22" s="5" t="s">
        <v>23</v>
      </c>
      <c r="P22" s="5" t="s">
        <v>23</v>
      </c>
      <c r="Q22" s="5" t="s">
        <v>24</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30</v>
      </c>
      <c r="D25" s="5" t="s">
        <v>31</v>
      </c>
      <c r="E25" s="5" t="s">
        <v>30</v>
      </c>
      <c r="F25" s="5" t="s">
        <v>23</v>
      </c>
      <c r="G25" s="5" t="s">
        <v>23</v>
      </c>
      <c r="H25" s="5" t="s">
        <v>24</v>
      </c>
      <c r="I25" s="5" t="s">
        <v>23</v>
      </c>
      <c r="J25" s="5" t="s">
        <v>23</v>
      </c>
      <c r="K25" s="5" t="s">
        <v>24</v>
      </c>
      <c r="L25" s="5" t="s">
        <v>23</v>
      </c>
      <c r="M25" s="5" t="s">
        <v>23</v>
      </c>
      <c r="N25" s="5" t="s">
        <v>24</v>
      </c>
      <c r="O25" s="5" t="s">
        <v>23</v>
      </c>
      <c r="P25" s="5" t="s">
        <v>23</v>
      </c>
      <c r="Q25" s="5" t="s">
        <v>24</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23</v>
      </c>
      <c r="P26" s="5" t="s">
        <v>23</v>
      </c>
      <c r="Q26" s="5" t="s">
        <v>24</v>
      </c>
    </row>
    <row r="27" spans="1:17" x14ac:dyDescent="0.2">
      <c r="A27" t="s">
        <v>39</v>
      </c>
      <c r="B27" t="s">
        <v>62</v>
      </c>
      <c r="C27" s="5" t="s">
        <v>36</v>
      </c>
      <c r="D27" s="5" t="s">
        <v>256</v>
      </c>
      <c r="E27" s="5" t="s">
        <v>36</v>
      </c>
      <c r="F27" s="5" t="s">
        <v>27</v>
      </c>
      <c r="G27" s="5" t="s">
        <v>257</v>
      </c>
      <c r="H27" s="5" t="s">
        <v>32</v>
      </c>
      <c r="I27" s="5" t="s">
        <v>36</v>
      </c>
      <c r="J27" s="5" t="s">
        <v>169</v>
      </c>
      <c r="K27" s="5" t="s">
        <v>27</v>
      </c>
      <c r="L27" s="5" t="s">
        <v>30</v>
      </c>
      <c r="M27" s="5" t="s">
        <v>31</v>
      </c>
      <c r="N27" s="5" t="s">
        <v>30</v>
      </c>
      <c r="O27" s="5" t="s">
        <v>72</v>
      </c>
      <c r="P27" s="5" t="s">
        <v>72</v>
      </c>
      <c r="Q27" s="5" t="s">
        <v>72</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24</v>
      </c>
      <c r="G29" s="5" t="s">
        <v>65</v>
      </c>
      <c r="H29" s="5" t="s">
        <v>72</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23</v>
      </c>
      <c r="D32" s="5" t="s">
        <v>23</v>
      </c>
      <c r="E32" s="5" t="s">
        <v>24</v>
      </c>
      <c r="F32" s="5" t="s">
        <v>23</v>
      </c>
      <c r="G32" s="5" t="s">
        <v>23</v>
      </c>
      <c r="H32" s="5" t="s">
        <v>24</v>
      </c>
      <c r="I32" s="5" t="s">
        <v>23</v>
      </c>
      <c r="J32" s="5" t="s">
        <v>23</v>
      </c>
      <c r="K32" s="5" t="s">
        <v>24</v>
      </c>
      <c r="L32" s="5" t="s">
        <v>23</v>
      </c>
      <c r="M32" s="5" t="s">
        <v>23</v>
      </c>
      <c r="N32" s="5" t="s">
        <v>24</v>
      </c>
      <c r="O32" s="5" t="s">
        <v>23</v>
      </c>
      <c r="P32" s="5" t="s">
        <v>23</v>
      </c>
      <c r="Q32" s="5" t="s">
        <v>24</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23</v>
      </c>
      <c r="D34" s="5" t="s">
        <v>23</v>
      </c>
      <c r="E34" s="5" t="s">
        <v>24</v>
      </c>
      <c r="F34" s="5" t="s">
        <v>23</v>
      </c>
      <c r="G34" s="5" t="s">
        <v>23</v>
      </c>
      <c r="H34" s="5" t="s">
        <v>24</v>
      </c>
      <c r="I34" s="5" t="s">
        <v>23</v>
      </c>
      <c r="J34" s="5" t="s">
        <v>23</v>
      </c>
      <c r="K34" s="5" t="s">
        <v>24</v>
      </c>
      <c r="L34" s="5" t="s">
        <v>23</v>
      </c>
      <c r="M34" s="5" t="s">
        <v>23</v>
      </c>
      <c r="N34" s="5" t="s">
        <v>24</v>
      </c>
      <c r="O34" s="5" t="s">
        <v>23</v>
      </c>
      <c r="P34" s="5" t="s">
        <v>23</v>
      </c>
      <c r="Q34" s="5" t="s">
        <v>24</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36</v>
      </c>
      <c r="J36" s="5" t="s">
        <v>76</v>
      </c>
      <c r="K36" s="5" t="s">
        <v>27</v>
      </c>
      <c r="L36" s="5" t="s">
        <v>23</v>
      </c>
      <c r="M36" s="5" t="s">
        <v>23</v>
      </c>
      <c r="N36" s="5" t="s">
        <v>24</v>
      </c>
      <c r="O36" s="5" t="s">
        <v>23</v>
      </c>
      <c r="P36" s="5" t="s">
        <v>23</v>
      </c>
      <c r="Q36" s="5" t="s">
        <v>24</v>
      </c>
    </row>
    <row r="37" spans="1:17" x14ac:dyDescent="0.2">
      <c r="A37" t="s">
        <v>39</v>
      </c>
      <c r="B37" t="s">
        <v>71</v>
      </c>
      <c r="C37" s="5" t="s">
        <v>36</v>
      </c>
      <c r="D37" s="5" t="s">
        <v>86</v>
      </c>
      <c r="E37" s="5" t="s">
        <v>27</v>
      </c>
      <c r="F37" s="5" t="s">
        <v>27</v>
      </c>
      <c r="G37" s="5" t="s">
        <v>141</v>
      </c>
      <c r="H37" s="5" t="s">
        <v>27</v>
      </c>
      <c r="I37" s="5" t="s">
        <v>36</v>
      </c>
      <c r="J37" s="5" t="s">
        <v>110</v>
      </c>
      <c r="K37" s="5" t="s">
        <v>36</v>
      </c>
      <c r="L37" s="5" t="s">
        <v>30</v>
      </c>
      <c r="M37" s="5" t="s">
        <v>258</v>
      </c>
      <c r="N37" s="5" t="s">
        <v>36</v>
      </c>
      <c r="O37" s="5" t="s">
        <v>36</v>
      </c>
      <c r="P37" s="5" t="s">
        <v>31</v>
      </c>
      <c r="Q37" s="5" t="s">
        <v>36</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36</v>
      </c>
      <c r="D39" s="5" t="s">
        <v>133</v>
      </c>
      <c r="E39" s="5" t="s">
        <v>27</v>
      </c>
      <c r="F39" s="5" t="s">
        <v>38</v>
      </c>
      <c r="G39" s="5" t="s">
        <v>259</v>
      </c>
      <c r="H39" s="5" t="s">
        <v>29</v>
      </c>
      <c r="I39" s="5" t="s">
        <v>27</v>
      </c>
      <c r="J39" s="5" t="s">
        <v>260</v>
      </c>
      <c r="K39" s="5" t="s">
        <v>38</v>
      </c>
      <c r="L39" s="5" t="s">
        <v>27</v>
      </c>
      <c r="M39" s="5" t="s">
        <v>261</v>
      </c>
      <c r="N39" s="5" t="s">
        <v>38</v>
      </c>
      <c r="O39" s="5" t="s">
        <v>23</v>
      </c>
      <c r="P39" s="5" t="s">
        <v>23</v>
      </c>
      <c r="Q39" s="5" t="s">
        <v>24</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564</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192</v>
      </c>
      <c r="D5" s="5" t="s">
        <v>262</v>
      </c>
      <c r="E5" s="5" t="s">
        <v>53</v>
      </c>
      <c r="F5" s="5" t="s">
        <v>159</v>
      </c>
      <c r="G5" s="5" t="s">
        <v>263</v>
      </c>
      <c r="H5" s="5" t="s">
        <v>182</v>
      </c>
      <c r="I5" s="5" t="s">
        <v>107</v>
      </c>
      <c r="J5" s="5" t="s">
        <v>209</v>
      </c>
      <c r="K5" s="5" t="s">
        <v>118</v>
      </c>
      <c r="L5" s="5" t="s">
        <v>96</v>
      </c>
      <c r="M5" s="5" t="s">
        <v>218</v>
      </c>
      <c r="N5" s="5" t="s">
        <v>118</v>
      </c>
      <c r="O5" s="5" t="s">
        <v>108</v>
      </c>
      <c r="P5" s="5" t="s">
        <v>264</v>
      </c>
      <c r="Q5" s="5" t="s">
        <v>182</v>
      </c>
    </row>
    <row r="6" spans="1:17" x14ac:dyDescent="0.2">
      <c r="A6" t="s">
        <v>39</v>
      </c>
      <c r="B6" t="s">
        <v>40</v>
      </c>
      <c r="C6" s="5" t="s">
        <v>117</v>
      </c>
      <c r="D6" s="5" t="s">
        <v>265</v>
      </c>
      <c r="E6" s="5" t="s">
        <v>236</v>
      </c>
      <c r="F6" s="5" t="s">
        <v>236</v>
      </c>
      <c r="G6" s="5" t="s">
        <v>266</v>
      </c>
      <c r="H6" s="5" t="s">
        <v>53</v>
      </c>
      <c r="I6" s="5" t="s">
        <v>44</v>
      </c>
      <c r="J6" s="5" t="s">
        <v>251</v>
      </c>
      <c r="K6" s="5" t="s">
        <v>49</v>
      </c>
      <c r="L6" s="5" t="s">
        <v>118</v>
      </c>
      <c r="M6" s="5" t="s">
        <v>267</v>
      </c>
      <c r="N6" s="5" t="s">
        <v>108</v>
      </c>
      <c r="O6" s="5" t="s">
        <v>107</v>
      </c>
      <c r="P6" s="5" t="s">
        <v>147</v>
      </c>
      <c r="Q6" s="5" t="s">
        <v>130</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24</v>
      </c>
      <c r="M9" s="5" t="s">
        <v>65</v>
      </c>
      <c r="N9" s="5" t="s">
        <v>36</v>
      </c>
      <c r="O9" s="5" t="s">
        <v>36</v>
      </c>
      <c r="P9" s="5" t="s">
        <v>256</v>
      </c>
      <c r="Q9" s="5" t="s">
        <v>36</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72</v>
      </c>
      <c r="M13" s="5" t="s">
        <v>72</v>
      </c>
      <c r="N13" s="5" t="s">
        <v>72</v>
      </c>
      <c r="O13" s="5" t="s">
        <v>36</v>
      </c>
      <c r="P13" s="5" t="s">
        <v>31</v>
      </c>
      <c r="Q13" s="5" t="s">
        <v>36</v>
      </c>
    </row>
    <row r="14" spans="1:17" x14ac:dyDescent="0.2">
      <c r="A14" t="s">
        <v>25</v>
      </c>
      <c r="B14" t="s">
        <v>62</v>
      </c>
      <c r="C14" s="5" t="s">
        <v>72</v>
      </c>
      <c r="D14" s="5" t="s">
        <v>72</v>
      </c>
      <c r="E14" s="5" t="s">
        <v>72</v>
      </c>
      <c r="F14" s="5" t="s">
        <v>72</v>
      </c>
      <c r="G14" s="5" t="s">
        <v>72</v>
      </c>
      <c r="H14" s="5" t="s">
        <v>72</v>
      </c>
      <c r="I14" s="5" t="s">
        <v>30</v>
      </c>
      <c r="J14" s="5" t="s">
        <v>31</v>
      </c>
      <c r="K14" s="5" t="s">
        <v>30</v>
      </c>
      <c r="L14" s="5" t="s">
        <v>72</v>
      </c>
      <c r="M14" s="5" t="s">
        <v>72</v>
      </c>
      <c r="N14" s="5" t="s">
        <v>72</v>
      </c>
      <c r="O14" s="5" t="s">
        <v>23</v>
      </c>
      <c r="P14" s="5" t="s">
        <v>23</v>
      </c>
      <c r="Q14" s="5" t="s">
        <v>24</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81</v>
      </c>
      <c r="D16" s="5" t="s">
        <v>216</v>
      </c>
      <c r="E16" s="5" t="s">
        <v>81</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23</v>
      </c>
      <c r="M17" s="5" t="s">
        <v>23</v>
      </c>
      <c r="N17" s="5" t="s">
        <v>24</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93</v>
      </c>
      <c r="D20" s="5" t="s">
        <v>97</v>
      </c>
      <c r="E20" s="5" t="s">
        <v>108</v>
      </c>
      <c r="F20" s="5" t="s">
        <v>96</v>
      </c>
      <c r="G20" s="5" t="s">
        <v>268</v>
      </c>
      <c r="H20" s="5" t="s">
        <v>107</v>
      </c>
      <c r="I20" s="5" t="s">
        <v>103</v>
      </c>
      <c r="J20" s="5" t="s">
        <v>35</v>
      </c>
      <c r="K20" s="5" t="s">
        <v>107</v>
      </c>
      <c r="L20" s="5" t="s">
        <v>29</v>
      </c>
      <c r="M20" s="5" t="s">
        <v>31</v>
      </c>
      <c r="N20" s="5" t="s">
        <v>29</v>
      </c>
      <c r="O20" s="5" t="s">
        <v>96</v>
      </c>
      <c r="P20" s="5" t="s">
        <v>269</v>
      </c>
      <c r="Q20" s="5" t="s">
        <v>96</v>
      </c>
    </row>
    <row r="21" spans="1:17" x14ac:dyDescent="0.2">
      <c r="A21" t="s">
        <v>25</v>
      </c>
      <c r="B21" t="s">
        <v>71</v>
      </c>
      <c r="C21" s="5" t="s">
        <v>34</v>
      </c>
      <c r="D21" s="5" t="s">
        <v>270</v>
      </c>
      <c r="E21" s="5" t="s">
        <v>103</v>
      </c>
      <c r="F21" s="5" t="s">
        <v>72</v>
      </c>
      <c r="G21" s="5" t="s">
        <v>72</v>
      </c>
      <c r="H21" s="5" t="s">
        <v>72</v>
      </c>
      <c r="I21" s="5" t="s">
        <v>23</v>
      </c>
      <c r="J21" s="5" t="s">
        <v>23</v>
      </c>
      <c r="K21" s="5" t="s">
        <v>24</v>
      </c>
      <c r="L21" s="5" t="s">
        <v>23</v>
      </c>
      <c r="M21" s="5" t="s">
        <v>23</v>
      </c>
      <c r="N21" s="5" t="s">
        <v>24</v>
      </c>
      <c r="O21" s="5" t="s">
        <v>23</v>
      </c>
      <c r="P21" s="5" t="s">
        <v>23</v>
      </c>
      <c r="Q21" s="5" t="s">
        <v>24</v>
      </c>
    </row>
    <row r="22" spans="1:17" x14ac:dyDescent="0.2">
      <c r="A22" t="s">
        <v>25</v>
      </c>
      <c r="B22" t="s">
        <v>73</v>
      </c>
      <c r="C22" s="5" t="s">
        <v>72</v>
      </c>
      <c r="D22" s="5" t="s">
        <v>72</v>
      </c>
      <c r="E22" s="5" t="s">
        <v>32</v>
      </c>
      <c r="F22" s="5" t="s">
        <v>72</v>
      </c>
      <c r="G22" s="5" t="s">
        <v>72</v>
      </c>
      <c r="H22" s="5" t="s">
        <v>72</v>
      </c>
      <c r="I22" s="5" t="s">
        <v>72</v>
      </c>
      <c r="J22" s="5" t="s">
        <v>72</v>
      </c>
      <c r="K22" s="5" t="s">
        <v>72</v>
      </c>
      <c r="L22" s="5" t="s">
        <v>72</v>
      </c>
      <c r="M22" s="5" t="s">
        <v>72</v>
      </c>
      <c r="N22" s="5" t="s">
        <v>30</v>
      </c>
      <c r="O22" s="5" t="s">
        <v>23</v>
      </c>
      <c r="P22" s="5" t="s">
        <v>23</v>
      </c>
      <c r="Q22" s="5" t="s">
        <v>24</v>
      </c>
    </row>
    <row r="23" spans="1:17" x14ac:dyDescent="0.2">
      <c r="A23" t="s">
        <v>25</v>
      </c>
      <c r="B23" t="s">
        <v>77</v>
      </c>
      <c r="C23" s="5" t="s">
        <v>38</v>
      </c>
      <c r="D23" s="5" t="s">
        <v>144</v>
      </c>
      <c r="E23" s="5" t="s">
        <v>38</v>
      </c>
      <c r="F23" s="5" t="s">
        <v>38</v>
      </c>
      <c r="G23" s="5" t="s">
        <v>79</v>
      </c>
      <c r="H23" s="5" t="s">
        <v>32</v>
      </c>
      <c r="I23" s="5" t="s">
        <v>23</v>
      </c>
      <c r="J23" s="5" t="s">
        <v>23</v>
      </c>
      <c r="K23" s="5" t="s">
        <v>24</v>
      </c>
      <c r="L23" s="5" t="s">
        <v>27</v>
      </c>
      <c r="M23" s="5" t="s">
        <v>141</v>
      </c>
      <c r="N23" s="5" t="s">
        <v>27</v>
      </c>
      <c r="O23" s="5" t="s">
        <v>36</v>
      </c>
      <c r="P23" s="5" t="s">
        <v>31</v>
      </c>
      <c r="Q23" s="5" t="s">
        <v>36</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72</v>
      </c>
      <c r="P24" s="5" t="s">
        <v>72</v>
      </c>
      <c r="Q24" s="5" t="s">
        <v>72</v>
      </c>
    </row>
    <row r="25" spans="1:17" x14ac:dyDescent="0.2">
      <c r="A25" t="s">
        <v>39</v>
      </c>
      <c r="B25" t="s">
        <v>78</v>
      </c>
      <c r="C25" s="5" t="s">
        <v>38</v>
      </c>
      <c r="D25" s="5" t="s">
        <v>31</v>
      </c>
      <c r="E25" s="5" t="s">
        <v>38</v>
      </c>
      <c r="F25" s="5" t="s">
        <v>24</v>
      </c>
      <c r="G25" s="5" t="s">
        <v>65</v>
      </c>
      <c r="H25" s="5" t="s">
        <v>72</v>
      </c>
      <c r="I25" s="5" t="s">
        <v>32</v>
      </c>
      <c r="J25" s="5" t="s">
        <v>271</v>
      </c>
      <c r="K25" s="5" t="s">
        <v>32</v>
      </c>
      <c r="L25" s="5" t="s">
        <v>36</v>
      </c>
      <c r="M25" s="5" t="s">
        <v>31</v>
      </c>
      <c r="N25" s="5" t="s">
        <v>36</v>
      </c>
      <c r="O25" s="5" t="s">
        <v>72</v>
      </c>
      <c r="P25" s="5" t="s">
        <v>72</v>
      </c>
      <c r="Q25" s="5" t="s">
        <v>72</v>
      </c>
    </row>
    <row r="26" spans="1:17" x14ac:dyDescent="0.2">
      <c r="A26" t="s">
        <v>39</v>
      </c>
      <c r="B26" t="s">
        <v>61</v>
      </c>
      <c r="C26" s="5" t="s">
        <v>23</v>
      </c>
      <c r="D26" s="5" t="s">
        <v>23</v>
      </c>
      <c r="E26" s="5" t="s">
        <v>23</v>
      </c>
      <c r="F26" s="5" t="s">
        <v>23</v>
      </c>
      <c r="G26" s="5" t="s">
        <v>23</v>
      </c>
      <c r="H26" s="5" t="s">
        <v>23</v>
      </c>
      <c r="I26" s="5" t="s">
        <v>23</v>
      </c>
      <c r="J26" s="5" t="s">
        <v>23</v>
      </c>
      <c r="K26" s="5" t="s">
        <v>23</v>
      </c>
      <c r="L26" s="5" t="s">
        <v>36</v>
      </c>
      <c r="M26" s="5" t="s">
        <v>31</v>
      </c>
      <c r="N26" s="5" t="s">
        <v>36</v>
      </c>
      <c r="O26" s="5" t="s">
        <v>36</v>
      </c>
      <c r="P26" s="5" t="s">
        <v>31</v>
      </c>
      <c r="Q26" s="5" t="s">
        <v>36</v>
      </c>
    </row>
    <row r="27" spans="1:17" x14ac:dyDescent="0.2">
      <c r="A27" t="s">
        <v>39</v>
      </c>
      <c r="B27" t="s">
        <v>62</v>
      </c>
      <c r="C27" s="5" t="s">
        <v>34</v>
      </c>
      <c r="D27" s="5" t="s">
        <v>272</v>
      </c>
      <c r="E27" s="5" t="s">
        <v>34</v>
      </c>
      <c r="F27" s="5" t="s">
        <v>83</v>
      </c>
      <c r="G27" s="5" t="s">
        <v>171</v>
      </c>
      <c r="H27" s="5" t="s">
        <v>103</v>
      </c>
      <c r="I27" s="5" t="s">
        <v>81</v>
      </c>
      <c r="J27" s="5" t="s">
        <v>63</v>
      </c>
      <c r="K27" s="5" t="s">
        <v>83</v>
      </c>
      <c r="L27" s="5" t="s">
        <v>30</v>
      </c>
      <c r="M27" s="5" t="s">
        <v>31</v>
      </c>
      <c r="N27" s="5" t="s">
        <v>30</v>
      </c>
      <c r="O27" s="5" t="s">
        <v>23</v>
      </c>
      <c r="P27" s="5" t="s">
        <v>23</v>
      </c>
      <c r="Q27" s="5" t="s">
        <v>24</v>
      </c>
    </row>
    <row r="28" spans="1:17" x14ac:dyDescent="0.2">
      <c r="A28" t="s">
        <v>39</v>
      </c>
      <c r="B28" t="s">
        <v>84</v>
      </c>
      <c r="C28" s="5" t="s">
        <v>23</v>
      </c>
      <c r="D28" s="5" t="s">
        <v>23</v>
      </c>
      <c r="E28" s="5" t="s">
        <v>24</v>
      </c>
      <c r="F28" s="5" t="s">
        <v>23</v>
      </c>
      <c r="G28" s="5" t="s">
        <v>23</v>
      </c>
      <c r="H28" s="5" t="s">
        <v>24</v>
      </c>
      <c r="I28" s="5" t="s">
        <v>23</v>
      </c>
      <c r="J28" s="5" t="s">
        <v>23</v>
      </c>
      <c r="K28" s="5" t="s">
        <v>24</v>
      </c>
      <c r="L28" s="5" t="s">
        <v>23</v>
      </c>
      <c r="M28" s="5" t="s">
        <v>23</v>
      </c>
      <c r="N28" s="5" t="s">
        <v>24</v>
      </c>
      <c r="O28" s="5" t="s">
        <v>23</v>
      </c>
      <c r="P28" s="5" t="s">
        <v>23</v>
      </c>
      <c r="Q28" s="5" t="s">
        <v>24</v>
      </c>
    </row>
    <row r="29" spans="1:17" x14ac:dyDescent="0.2">
      <c r="A29" t="s">
        <v>39</v>
      </c>
      <c r="B29" t="s">
        <v>64</v>
      </c>
      <c r="C29" s="5" t="s">
        <v>23</v>
      </c>
      <c r="D29" s="5" t="s">
        <v>23</v>
      </c>
      <c r="E29" s="5" t="s">
        <v>24</v>
      </c>
      <c r="F29" s="5" t="s">
        <v>23</v>
      </c>
      <c r="G29" s="5" t="s">
        <v>23</v>
      </c>
      <c r="H29" s="5" t="s">
        <v>24</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32</v>
      </c>
      <c r="G31" s="5" t="s">
        <v>273</v>
      </c>
      <c r="H31" s="5" t="s">
        <v>29</v>
      </c>
      <c r="I31" s="5" t="s">
        <v>23</v>
      </c>
      <c r="J31" s="5" t="s">
        <v>23</v>
      </c>
      <c r="K31" s="5" t="s">
        <v>24</v>
      </c>
      <c r="L31" s="5" t="s">
        <v>23</v>
      </c>
      <c r="M31" s="5" t="s">
        <v>23</v>
      </c>
      <c r="N31" s="5" t="s">
        <v>24</v>
      </c>
      <c r="O31" s="5" t="s">
        <v>23</v>
      </c>
      <c r="P31" s="5" t="s">
        <v>23</v>
      </c>
      <c r="Q31" s="5" t="s">
        <v>24</v>
      </c>
    </row>
    <row r="32" spans="1:17" x14ac:dyDescent="0.2">
      <c r="A32" t="s">
        <v>39</v>
      </c>
      <c r="B32" t="s">
        <v>67</v>
      </c>
      <c r="C32" s="5" t="s">
        <v>36</v>
      </c>
      <c r="D32" s="5" t="s">
        <v>31</v>
      </c>
      <c r="E32" s="5" t="s">
        <v>36</v>
      </c>
      <c r="F32" s="5" t="s">
        <v>36</v>
      </c>
      <c r="G32" s="5" t="s">
        <v>142</v>
      </c>
      <c r="H32" s="5" t="s">
        <v>36</v>
      </c>
      <c r="I32" s="5" t="s">
        <v>36</v>
      </c>
      <c r="J32" s="5" t="s">
        <v>31</v>
      </c>
      <c r="K32" s="5" t="s">
        <v>36</v>
      </c>
      <c r="L32" s="5" t="s">
        <v>23</v>
      </c>
      <c r="M32" s="5" t="s">
        <v>23</v>
      </c>
      <c r="N32" s="5" t="s">
        <v>24</v>
      </c>
      <c r="O32" s="5" t="s">
        <v>23</v>
      </c>
      <c r="P32" s="5" t="s">
        <v>23</v>
      </c>
      <c r="Q32" s="5" t="s">
        <v>24</v>
      </c>
    </row>
    <row r="33" spans="1:17" x14ac:dyDescent="0.2">
      <c r="A33" t="s">
        <v>39</v>
      </c>
      <c r="B33" t="s">
        <v>68</v>
      </c>
      <c r="C33" s="5" t="s">
        <v>23</v>
      </c>
      <c r="D33" s="5" t="s">
        <v>23</v>
      </c>
      <c r="E33" s="5" t="s">
        <v>24</v>
      </c>
      <c r="F33" s="5" t="s">
        <v>36</v>
      </c>
      <c r="G33" s="5" t="s">
        <v>31</v>
      </c>
      <c r="H33" s="5" t="s">
        <v>36</v>
      </c>
      <c r="I33" s="5" t="s">
        <v>23</v>
      </c>
      <c r="J33" s="5" t="s">
        <v>23</v>
      </c>
      <c r="K33" s="5" t="s">
        <v>24</v>
      </c>
      <c r="L33" s="5" t="s">
        <v>23</v>
      </c>
      <c r="M33" s="5" t="s">
        <v>23</v>
      </c>
      <c r="N33" s="5" t="s">
        <v>24</v>
      </c>
      <c r="O33" s="5" t="s">
        <v>23</v>
      </c>
      <c r="P33" s="5" t="s">
        <v>23</v>
      </c>
      <c r="Q33" s="5" t="s">
        <v>24</v>
      </c>
    </row>
    <row r="34" spans="1:17" x14ac:dyDescent="0.2">
      <c r="A34" t="s">
        <v>39</v>
      </c>
      <c r="B34" t="s">
        <v>91</v>
      </c>
      <c r="C34" s="5" t="s">
        <v>24</v>
      </c>
      <c r="D34" s="5" t="s">
        <v>65</v>
      </c>
      <c r="E34" s="5" t="s">
        <v>32</v>
      </c>
      <c r="F34" s="5" t="s">
        <v>36</v>
      </c>
      <c r="G34" s="5" t="s">
        <v>88</v>
      </c>
      <c r="H34" s="5" t="s">
        <v>27</v>
      </c>
      <c r="I34" s="5" t="s">
        <v>36</v>
      </c>
      <c r="J34" s="5" t="s">
        <v>274</v>
      </c>
      <c r="K34" s="5" t="s">
        <v>29</v>
      </c>
      <c r="L34" s="5" t="s">
        <v>30</v>
      </c>
      <c r="M34" s="5" t="s">
        <v>169</v>
      </c>
      <c r="N34" s="5" t="s">
        <v>30</v>
      </c>
      <c r="O34" s="5" t="s">
        <v>38</v>
      </c>
      <c r="P34" s="5" t="s">
        <v>79</v>
      </c>
      <c r="Q34" s="5" t="s">
        <v>32</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96</v>
      </c>
      <c r="D37" s="5" t="s">
        <v>275</v>
      </c>
      <c r="E37" s="5" t="s">
        <v>107</v>
      </c>
      <c r="F37" s="5" t="s">
        <v>96</v>
      </c>
      <c r="G37" s="5" t="s">
        <v>276</v>
      </c>
      <c r="H37" s="5" t="s">
        <v>96</v>
      </c>
      <c r="I37" s="5" t="s">
        <v>32</v>
      </c>
      <c r="J37" s="5" t="s">
        <v>31</v>
      </c>
      <c r="K37" s="5" t="s">
        <v>32</v>
      </c>
      <c r="L37" s="5" t="s">
        <v>32</v>
      </c>
      <c r="M37" s="5" t="s">
        <v>277</v>
      </c>
      <c r="N37" s="5" t="s">
        <v>29</v>
      </c>
      <c r="O37" s="5" t="s">
        <v>38</v>
      </c>
      <c r="P37" s="5" t="s">
        <v>187</v>
      </c>
      <c r="Q37" s="5" t="s">
        <v>32</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38</v>
      </c>
      <c r="D39" s="5" t="s">
        <v>278</v>
      </c>
      <c r="E39" s="5" t="s">
        <v>81</v>
      </c>
      <c r="F39" s="5" t="s">
        <v>83</v>
      </c>
      <c r="G39" s="5" t="s">
        <v>166</v>
      </c>
      <c r="H39" s="5" t="s">
        <v>34</v>
      </c>
      <c r="I39" s="5" t="s">
        <v>32</v>
      </c>
      <c r="J39" s="5" t="s">
        <v>279</v>
      </c>
      <c r="K39" s="5" t="s">
        <v>29</v>
      </c>
      <c r="L39" s="5" t="s">
        <v>36</v>
      </c>
      <c r="M39" s="5" t="s">
        <v>176</v>
      </c>
      <c r="N39" s="5" t="s">
        <v>38</v>
      </c>
      <c r="O39" s="5" t="s">
        <v>30</v>
      </c>
      <c r="P39" s="5" t="s">
        <v>31</v>
      </c>
      <c r="Q39" s="5" t="s">
        <v>30</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563</v>
      </c>
    </row>
    <row r="2" spans="1:17" x14ac:dyDescent="0.2">
      <c r="A2" t="s">
        <v>543</v>
      </c>
    </row>
    <row r="3" spans="1:17"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row>
    <row r="4" spans="1:17" x14ac:dyDescent="0.2">
      <c r="A4" t="s">
        <v>21</v>
      </c>
      <c r="B4" t="s">
        <v>22</v>
      </c>
      <c r="C4" s="5" t="s">
        <v>23</v>
      </c>
      <c r="D4" s="5" t="s">
        <v>23</v>
      </c>
      <c r="E4" s="5" t="s">
        <v>24</v>
      </c>
      <c r="F4" s="5" t="s">
        <v>23</v>
      </c>
      <c r="G4" s="5" t="s">
        <v>23</v>
      </c>
      <c r="H4" s="5" t="s">
        <v>24</v>
      </c>
      <c r="I4" s="5" t="s">
        <v>23</v>
      </c>
      <c r="J4" s="5" t="s">
        <v>23</v>
      </c>
      <c r="K4" s="5" t="s">
        <v>24</v>
      </c>
      <c r="L4" s="5" t="s">
        <v>23</v>
      </c>
      <c r="M4" s="5" t="s">
        <v>23</v>
      </c>
      <c r="N4" s="5" t="s">
        <v>24</v>
      </c>
      <c r="O4" s="5" t="s">
        <v>23</v>
      </c>
      <c r="P4" s="5" t="s">
        <v>23</v>
      </c>
      <c r="Q4" s="5" t="s">
        <v>24</v>
      </c>
    </row>
    <row r="5" spans="1:17" x14ac:dyDescent="0.2">
      <c r="A5" t="s">
        <v>25</v>
      </c>
      <c r="B5" t="s">
        <v>26</v>
      </c>
      <c r="C5" s="5" t="s">
        <v>27</v>
      </c>
      <c r="D5" s="5" t="s">
        <v>280</v>
      </c>
      <c r="E5" s="5" t="s">
        <v>32</v>
      </c>
      <c r="F5" s="5" t="s">
        <v>29</v>
      </c>
      <c r="G5" s="5" t="s">
        <v>281</v>
      </c>
      <c r="H5" s="5" t="s">
        <v>83</v>
      </c>
      <c r="I5" s="5" t="s">
        <v>32</v>
      </c>
      <c r="J5" s="5" t="s">
        <v>282</v>
      </c>
      <c r="K5" s="5" t="s">
        <v>32</v>
      </c>
      <c r="L5" s="5" t="s">
        <v>36</v>
      </c>
      <c r="M5" s="5" t="s">
        <v>135</v>
      </c>
      <c r="N5" s="5" t="s">
        <v>27</v>
      </c>
      <c r="O5" s="5" t="s">
        <v>38</v>
      </c>
      <c r="P5" s="5" t="s">
        <v>283</v>
      </c>
      <c r="Q5" s="5" t="s">
        <v>29</v>
      </c>
    </row>
    <row r="6" spans="1:17" x14ac:dyDescent="0.2">
      <c r="A6" t="s">
        <v>39</v>
      </c>
      <c r="B6" t="s">
        <v>40</v>
      </c>
      <c r="C6" s="5" t="s">
        <v>284</v>
      </c>
      <c r="D6" s="5" t="s">
        <v>76</v>
      </c>
      <c r="E6" s="5" t="s">
        <v>285</v>
      </c>
      <c r="F6" s="5" t="s">
        <v>286</v>
      </c>
      <c r="G6" s="5" t="s">
        <v>287</v>
      </c>
      <c r="H6" s="5" t="s">
        <v>288</v>
      </c>
      <c r="I6" s="5" t="s">
        <v>249</v>
      </c>
      <c r="J6" s="5" t="s">
        <v>139</v>
      </c>
      <c r="K6" s="5" t="s">
        <v>289</v>
      </c>
      <c r="L6" s="5" t="s">
        <v>120</v>
      </c>
      <c r="M6" s="5" t="s">
        <v>147</v>
      </c>
      <c r="N6" s="5" t="s">
        <v>290</v>
      </c>
      <c r="O6" s="5" t="s">
        <v>152</v>
      </c>
      <c r="P6" s="5" t="s">
        <v>170</v>
      </c>
      <c r="Q6" s="5" t="s">
        <v>291</v>
      </c>
    </row>
    <row r="7" spans="1:17" x14ac:dyDescent="0.2">
      <c r="A7" t="s">
        <v>54</v>
      </c>
      <c r="B7" t="s">
        <v>55</v>
      </c>
      <c r="C7" s="5" t="s">
        <v>23</v>
      </c>
      <c r="D7" s="5" t="s">
        <v>23</v>
      </c>
      <c r="E7" s="5" t="s">
        <v>24</v>
      </c>
      <c r="F7" s="5" t="s">
        <v>23</v>
      </c>
      <c r="G7" s="5" t="s">
        <v>23</v>
      </c>
      <c r="H7" s="5" t="s">
        <v>24</v>
      </c>
      <c r="I7" s="5" t="s">
        <v>23</v>
      </c>
      <c r="J7" s="5" t="s">
        <v>23</v>
      </c>
      <c r="K7" s="5" t="s">
        <v>24</v>
      </c>
      <c r="L7" s="5" t="s">
        <v>23</v>
      </c>
      <c r="M7" s="5" t="s">
        <v>23</v>
      </c>
      <c r="N7" s="5" t="s">
        <v>24</v>
      </c>
      <c r="O7" s="5" t="s">
        <v>23</v>
      </c>
      <c r="P7" s="5" t="s">
        <v>23</v>
      </c>
      <c r="Q7" s="5" t="s">
        <v>24</v>
      </c>
    </row>
    <row r="8" spans="1:17" x14ac:dyDescent="0.2">
      <c r="A8" s="7" t="s">
        <v>21</v>
      </c>
      <c r="B8" s="7" t="s">
        <v>56</v>
      </c>
      <c r="C8" s="6" t="s">
        <v>23</v>
      </c>
      <c r="D8" s="6" t="s">
        <v>23</v>
      </c>
      <c r="E8" s="6" t="s">
        <v>24</v>
      </c>
      <c r="F8" s="6" t="s">
        <v>23</v>
      </c>
      <c r="G8" s="6" t="s">
        <v>23</v>
      </c>
      <c r="H8" s="6" t="s">
        <v>24</v>
      </c>
      <c r="I8" s="6" t="s">
        <v>23</v>
      </c>
      <c r="J8" s="6" t="s">
        <v>23</v>
      </c>
      <c r="K8" s="6" t="s">
        <v>24</v>
      </c>
      <c r="L8" s="6" t="s">
        <v>23</v>
      </c>
      <c r="M8" s="6" t="s">
        <v>23</v>
      </c>
      <c r="N8" s="6" t="s">
        <v>24</v>
      </c>
      <c r="O8" s="6" t="s">
        <v>23</v>
      </c>
      <c r="P8" s="6" t="s">
        <v>23</v>
      </c>
      <c r="Q8" s="6" t="s">
        <v>24</v>
      </c>
    </row>
    <row r="9" spans="1:17" x14ac:dyDescent="0.2">
      <c r="A9" t="s">
        <v>25</v>
      </c>
      <c r="B9" t="s">
        <v>57</v>
      </c>
      <c r="C9" s="5" t="s">
        <v>23</v>
      </c>
      <c r="D9" s="5" t="s">
        <v>23</v>
      </c>
      <c r="E9" s="5" t="s">
        <v>24</v>
      </c>
      <c r="F9" s="5" t="s">
        <v>23</v>
      </c>
      <c r="G9" s="5" t="s">
        <v>23</v>
      </c>
      <c r="H9" s="5" t="s">
        <v>24</v>
      </c>
      <c r="I9" s="5" t="s">
        <v>23</v>
      </c>
      <c r="J9" s="5" t="s">
        <v>23</v>
      </c>
      <c r="K9" s="5" t="s">
        <v>24</v>
      </c>
      <c r="L9" s="5" t="s">
        <v>23</v>
      </c>
      <c r="M9" s="5" t="s">
        <v>23</v>
      </c>
      <c r="N9" s="5" t="s">
        <v>24</v>
      </c>
      <c r="O9" s="5" t="s">
        <v>23</v>
      </c>
      <c r="P9" s="5" t="s">
        <v>23</v>
      </c>
      <c r="Q9" s="5" t="s">
        <v>24</v>
      </c>
    </row>
    <row r="10" spans="1:17" x14ac:dyDescent="0.2">
      <c r="A10" t="s">
        <v>25</v>
      </c>
      <c r="B10" t="s">
        <v>58</v>
      </c>
      <c r="C10" s="5" t="s">
        <v>23</v>
      </c>
      <c r="D10" s="5" t="s">
        <v>23</v>
      </c>
      <c r="E10" s="5" t="s">
        <v>24</v>
      </c>
      <c r="F10" s="5" t="s">
        <v>23</v>
      </c>
      <c r="G10" s="5" t="s">
        <v>23</v>
      </c>
      <c r="H10" s="5" t="s">
        <v>24</v>
      </c>
      <c r="I10" s="5" t="s">
        <v>23</v>
      </c>
      <c r="J10" s="5" t="s">
        <v>23</v>
      </c>
      <c r="K10" s="5" t="s">
        <v>24</v>
      </c>
      <c r="L10" s="5" t="s">
        <v>23</v>
      </c>
      <c r="M10" s="5" t="s">
        <v>23</v>
      </c>
      <c r="N10" s="5" t="s">
        <v>24</v>
      </c>
      <c r="O10" s="5" t="s">
        <v>23</v>
      </c>
      <c r="P10" s="5" t="s">
        <v>23</v>
      </c>
      <c r="Q10" s="5" t="s">
        <v>24</v>
      </c>
    </row>
    <row r="11" spans="1:17" x14ac:dyDescent="0.2">
      <c r="A11" t="s">
        <v>25</v>
      </c>
      <c r="B11" t="s">
        <v>59</v>
      </c>
      <c r="C11" s="5" t="s">
        <v>23</v>
      </c>
      <c r="D11" s="5" t="s">
        <v>23</v>
      </c>
      <c r="E11" s="5" t="s">
        <v>23</v>
      </c>
      <c r="F11" s="5" t="s">
        <v>23</v>
      </c>
      <c r="G11" s="5" t="s">
        <v>23</v>
      </c>
      <c r="H11" s="5" t="s">
        <v>23</v>
      </c>
      <c r="I11" s="5" t="s">
        <v>23</v>
      </c>
      <c r="J11" s="5" t="s">
        <v>23</v>
      </c>
      <c r="K11" s="5" t="s">
        <v>23</v>
      </c>
      <c r="L11" s="5" t="s">
        <v>23</v>
      </c>
      <c r="M11" s="5" t="s">
        <v>23</v>
      </c>
      <c r="N11" s="5" t="s">
        <v>24</v>
      </c>
      <c r="O11" s="5" t="s">
        <v>23</v>
      </c>
      <c r="P11" s="5" t="s">
        <v>23</v>
      </c>
      <c r="Q11" s="5" t="s">
        <v>24</v>
      </c>
    </row>
    <row r="12" spans="1:17" x14ac:dyDescent="0.2">
      <c r="A12" t="s">
        <v>25</v>
      </c>
      <c r="B12" t="s">
        <v>60</v>
      </c>
      <c r="C12" s="5" t="s">
        <v>23</v>
      </c>
      <c r="D12" s="5" t="s">
        <v>23</v>
      </c>
      <c r="E12" s="5" t="s">
        <v>24</v>
      </c>
      <c r="F12" s="5" t="s">
        <v>23</v>
      </c>
      <c r="G12" s="5" t="s">
        <v>23</v>
      </c>
      <c r="H12" s="5" t="s">
        <v>24</v>
      </c>
      <c r="I12" s="5" t="s">
        <v>23</v>
      </c>
      <c r="J12" s="5" t="s">
        <v>23</v>
      </c>
      <c r="K12" s="5" t="s">
        <v>24</v>
      </c>
      <c r="L12" s="5" t="s">
        <v>23</v>
      </c>
      <c r="M12" s="5" t="s">
        <v>23</v>
      </c>
      <c r="N12" s="5" t="s">
        <v>24</v>
      </c>
      <c r="O12" s="5" t="s">
        <v>23</v>
      </c>
      <c r="P12" s="5" t="s">
        <v>23</v>
      </c>
      <c r="Q12" s="5" t="s">
        <v>24</v>
      </c>
    </row>
    <row r="13" spans="1:17" x14ac:dyDescent="0.2">
      <c r="A13" t="s">
        <v>25</v>
      </c>
      <c r="B13" t="s">
        <v>61</v>
      </c>
      <c r="C13" s="5" t="s">
        <v>23</v>
      </c>
      <c r="D13" s="5" t="s">
        <v>23</v>
      </c>
      <c r="E13" s="5" t="s">
        <v>23</v>
      </c>
      <c r="F13" s="5" t="s">
        <v>23</v>
      </c>
      <c r="G13" s="5" t="s">
        <v>23</v>
      </c>
      <c r="H13" s="5" t="s">
        <v>23</v>
      </c>
      <c r="I13" s="5" t="s">
        <v>23</v>
      </c>
      <c r="J13" s="5" t="s">
        <v>23</v>
      </c>
      <c r="K13" s="5" t="s">
        <v>23</v>
      </c>
      <c r="L13" s="5" t="s">
        <v>23</v>
      </c>
      <c r="M13" s="5" t="s">
        <v>23</v>
      </c>
      <c r="N13" s="5" t="s">
        <v>24</v>
      </c>
      <c r="O13" s="5" t="s">
        <v>24</v>
      </c>
      <c r="P13" s="5" t="s">
        <v>65</v>
      </c>
      <c r="Q13" s="5" t="s">
        <v>72</v>
      </c>
    </row>
    <row r="14" spans="1:17" x14ac:dyDescent="0.2">
      <c r="A14" t="s">
        <v>25</v>
      </c>
      <c r="B14" t="s">
        <v>62</v>
      </c>
      <c r="C14" s="5" t="s">
        <v>27</v>
      </c>
      <c r="D14" s="5" t="s">
        <v>292</v>
      </c>
      <c r="E14" s="5" t="s">
        <v>38</v>
      </c>
      <c r="F14" s="5" t="s">
        <v>32</v>
      </c>
      <c r="G14" s="5" t="s">
        <v>185</v>
      </c>
      <c r="H14" s="5" t="s">
        <v>81</v>
      </c>
      <c r="I14" s="5" t="s">
        <v>38</v>
      </c>
      <c r="J14" s="5" t="s">
        <v>75</v>
      </c>
      <c r="K14" s="5" t="s">
        <v>38</v>
      </c>
      <c r="L14" s="5" t="s">
        <v>72</v>
      </c>
      <c r="M14" s="5" t="s">
        <v>72</v>
      </c>
      <c r="N14" s="5" t="s">
        <v>72</v>
      </c>
      <c r="O14" s="5" t="s">
        <v>36</v>
      </c>
      <c r="P14" s="5" t="s">
        <v>293</v>
      </c>
      <c r="Q14" s="5" t="s">
        <v>36</v>
      </c>
    </row>
    <row r="15" spans="1:17" x14ac:dyDescent="0.2">
      <c r="A15" t="s">
        <v>25</v>
      </c>
      <c r="B15" t="s">
        <v>64</v>
      </c>
      <c r="C15" s="5" t="s">
        <v>23</v>
      </c>
      <c r="D15" s="5" t="s">
        <v>23</v>
      </c>
      <c r="E15" s="5" t="s">
        <v>24</v>
      </c>
      <c r="F15" s="5" t="s">
        <v>23</v>
      </c>
      <c r="G15" s="5" t="s">
        <v>23</v>
      </c>
      <c r="H15" s="5" t="s">
        <v>24</v>
      </c>
      <c r="I15" s="5" t="s">
        <v>23</v>
      </c>
      <c r="J15" s="5" t="s">
        <v>23</v>
      </c>
      <c r="K15" s="5" t="s">
        <v>24</v>
      </c>
      <c r="L15" s="5" t="s">
        <v>23</v>
      </c>
      <c r="M15" s="5" t="s">
        <v>23</v>
      </c>
      <c r="N15" s="5" t="s">
        <v>24</v>
      </c>
      <c r="O15" s="5" t="s">
        <v>23</v>
      </c>
      <c r="P15" s="5" t="s">
        <v>23</v>
      </c>
      <c r="Q15" s="5" t="s">
        <v>24</v>
      </c>
    </row>
    <row r="16" spans="1:17" x14ac:dyDescent="0.2">
      <c r="A16" t="s">
        <v>25</v>
      </c>
      <c r="B16" t="s">
        <v>66</v>
      </c>
      <c r="C16" s="5" t="s">
        <v>23</v>
      </c>
      <c r="D16" s="5" t="s">
        <v>23</v>
      </c>
      <c r="E16" s="5" t="s">
        <v>24</v>
      </c>
      <c r="F16" s="5" t="s">
        <v>23</v>
      </c>
      <c r="G16" s="5" t="s">
        <v>23</v>
      </c>
      <c r="H16" s="5" t="s">
        <v>24</v>
      </c>
      <c r="I16" s="5" t="s">
        <v>23</v>
      </c>
      <c r="J16" s="5" t="s">
        <v>23</v>
      </c>
      <c r="K16" s="5" t="s">
        <v>24</v>
      </c>
      <c r="L16" s="5" t="s">
        <v>23</v>
      </c>
      <c r="M16" s="5" t="s">
        <v>23</v>
      </c>
      <c r="N16" s="5" t="s">
        <v>24</v>
      </c>
      <c r="O16" s="5" t="s">
        <v>23</v>
      </c>
      <c r="P16" s="5" t="s">
        <v>23</v>
      </c>
      <c r="Q16" s="5" t="s">
        <v>24</v>
      </c>
    </row>
    <row r="17" spans="1:17" x14ac:dyDescent="0.2">
      <c r="A17" t="s">
        <v>25</v>
      </c>
      <c r="B17" t="s">
        <v>67</v>
      </c>
      <c r="C17" s="5" t="s">
        <v>23</v>
      </c>
      <c r="D17" s="5" t="s">
        <v>23</v>
      </c>
      <c r="E17" s="5" t="s">
        <v>24</v>
      </c>
      <c r="F17" s="5" t="s">
        <v>23</v>
      </c>
      <c r="G17" s="5" t="s">
        <v>23</v>
      </c>
      <c r="H17" s="5" t="s">
        <v>24</v>
      </c>
      <c r="I17" s="5" t="s">
        <v>23</v>
      </c>
      <c r="J17" s="5" t="s">
        <v>23</v>
      </c>
      <c r="K17" s="5" t="s">
        <v>24</v>
      </c>
      <c r="L17" s="5" t="s">
        <v>30</v>
      </c>
      <c r="M17" s="5" t="s">
        <v>31</v>
      </c>
      <c r="N17" s="5" t="s">
        <v>30</v>
      </c>
      <c r="O17" s="5" t="s">
        <v>23</v>
      </c>
      <c r="P17" s="5" t="s">
        <v>23</v>
      </c>
      <c r="Q17" s="5" t="s">
        <v>24</v>
      </c>
    </row>
    <row r="18" spans="1:17" x14ac:dyDescent="0.2">
      <c r="A18" t="s">
        <v>25</v>
      </c>
      <c r="B18" t="s">
        <v>68</v>
      </c>
      <c r="C18" s="5" t="s">
        <v>23</v>
      </c>
      <c r="D18" s="5" t="s">
        <v>23</v>
      </c>
      <c r="E18" s="5" t="s">
        <v>24</v>
      </c>
      <c r="F18" s="5" t="s">
        <v>23</v>
      </c>
      <c r="G18" s="5" t="s">
        <v>23</v>
      </c>
      <c r="H18" s="5" t="s">
        <v>24</v>
      </c>
      <c r="I18" s="5" t="s">
        <v>23</v>
      </c>
      <c r="J18" s="5" t="s">
        <v>23</v>
      </c>
      <c r="K18" s="5" t="s">
        <v>24</v>
      </c>
      <c r="L18" s="5" t="s">
        <v>23</v>
      </c>
      <c r="M18" s="5" t="s">
        <v>23</v>
      </c>
      <c r="N18" s="5" t="s">
        <v>24</v>
      </c>
      <c r="O18" s="5" t="s">
        <v>23</v>
      </c>
      <c r="P18" s="5" t="s">
        <v>23</v>
      </c>
      <c r="Q18" s="5" t="s">
        <v>24</v>
      </c>
    </row>
    <row r="19" spans="1:17" x14ac:dyDescent="0.2">
      <c r="A19" t="s">
        <v>25</v>
      </c>
      <c r="B19" t="s">
        <v>69</v>
      </c>
      <c r="C19" s="5" t="s">
        <v>23</v>
      </c>
      <c r="D19" s="5" t="s">
        <v>23</v>
      </c>
      <c r="E19" s="5" t="s">
        <v>24</v>
      </c>
      <c r="F19" s="5" t="s">
        <v>23</v>
      </c>
      <c r="G19" s="5" t="s">
        <v>23</v>
      </c>
      <c r="H19" s="5" t="s">
        <v>24</v>
      </c>
      <c r="I19" s="5" t="s">
        <v>23</v>
      </c>
      <c r="J19" s="5" t="s">
        <v>23</v>
      </c>
      <c r="K19" s="5" t="s">
        <v>23</v>
      </c>
      <c r="L19" s="5" t="s">
        <v>23</v>
      </c>
      <c r="M19" s="5" t="s">
        <v>23</v>
      </c>
      <c r="N19" s="5" t="s">
        <v>23</v>
      </c>
      <c r="O19" s="5" t="s">
        <v>23</v>
      </c>
      <c r="P19" s="5" t="s">
        <v>23</v>
      </c>
      <c r="Q19" s="5" t="s">
        <v>23</v>
      </c>
    </row>
    <row r="20" spans="1:17" x14ac:dyDescent="0.2">
      <c r="A20" t="s">
        <v>25</v>
      </c>
      <c r="B20" t="s">
        <v>70</v>
      </c>
      <c r="C20" s="5" t="s">
        <v>23</v>
      </c>
      <c r="D20" s="5" t="s">
        <v>23</v>
      </c>
      <c r="E20" s="5" t="s">
        <v>24</v>
      </c>
      <c r="F20" s="5" t="s">
        <v>23</v>
      </c>
      <c r="G20" s="5" t="s">
        <v>23</v>
      </c>
      <c r="H20" s="5" t="s">
        <v>24</v>
      </c>
      <c r="I20" s="5" t="s">
        <v>23</v>
      </c>
      <c r="J20" s="5" t="s">
        <v>23</v>
      </c>
      <c r="K20" s="5" t="s">
        <v>24</v>
      </c>
      <c r="L20" s="5" t="s">
        <v>23</v>
      </c>
      <c r="M20" s="5" t="s">
        <v>23</v>
      </c>
      <c r="N20" s="5" t="s">
        <v>24</v>
      </c>
      <c r="O20" s="5" t="s">
        <v>24</v>
      </c>
      <c r="P20" s="5" t="s">
        <v>65</v>
      </c>
      <c r="Q20" s="5" t="s">
        <v>30</v>
      </c>
    </row>
    <row r="21" spans="1:17" x14ac:dyDescent="0.2">
      <c r="A21" t="s">
        <v>25</v>
      </c>
      <c r="B21" t="s">
        <v>71</v>
      </c>
      <c r="C21" s="5" t="s">
        <v>23</v>
      </c>
      <c r="D21" s="5" t="s">
        <v>23</v>
      </c>
      <c r="E21" s="5" t="s">
        <v>24</v>
      </c>
      <c r="F21" s="5" t="s">
        <v>23</v>
      </c>
      <c r="G21" s="5" t="s">
        <v>23</v>
      </c>
      <c r="H21" s="5" t="s">
        <v>24</v>
      </c>
      <c r="I21" s="5" t="s">
        <v>23</v>
      </c>
      <c r="J21" s="5" t="s">
        <v>23</v>
      </c>
      <c r="K21" s="5" t="s">
        <v>24</v>
      </c>
      <c r="L21" s="5" t="s">
        <v>23</v>
      </c>
      <c r="M21" s="5" t="s">
        <v>23</v>
      </c>
      <c r="N21" s="5" t="s">
        <v>24</v>
      </c>
      <c r="O21" s="5" t="s">
        <v>24</v>
      </c>
      <c r="P21" s="5" t="s">
        <v>65</v>
      </c>
      <c r="Q21" s="5" t="s">
        <v>72</v>
      </c>
    </row>
    <row r="22" spans="1:17" x14ac:dyDescent="0.2">
      <c r="A22" t="s">
        <v>25</v>
      </c>
      <c r="B22" t="s">
        <v>73</v>
      </c>
      <c r="C22" s="5" t="s">
        <v>72</v>
      </c>
      <c r="D22" s="5" t="s">
        <v>72</v>
      </c>
      <c r="E22" s="5" t="s">
        <v>72</v>
      </c>
      <c r="F22" s="5" t="s">
        <v>72</v>
      </c>
      <c r="G22" s="5" t="s">
        <v>72</v>
      </c>
      <c r="H22" s="5" t="s">
        <v>30</v>
      </c>
      <c r="I22" s="5" t="s">
        <v>72</v>
      </c>
      <c r="J22" s="5" t="s">
        <v>72</v>
      </c>
      <c r="K22" s="5" t="s">
        <v>72</v>
      </c>
      <c r="L22" s="5" t="s">
        <v>72</v>
      </c>
      <c r="M22" s="5" t="s">
        <v>72</v>
      </c>
      <c r="N22" s="5" t="s">
        <v>36</v>
      </c>
      <c r="O22" s="5" t="s">
        <v>27</v>
      </c>
      <c r="P22" s="5" t="s">
        <v>277</v>
      </c>
      <c r="Q22" s="5" t="s">
        <v>27</v>
      </c>
    </row>
    <row r="23" spans="1:17" x14ac:dyDescent="0.2">
      <c r="A23" t="s">
        <v>25</v>
      </c>
      <c r="B23" t="s">
        <v>77</v>
      </c>
      <c r="C23" s="5" t="s">
        <v>23</v>
      </c>
      <c r="D23" s="5" t="s">
        <v>23</v>
      </c>
      <c r="E23" s="5" t="s">
        <v>24</v>
      </c>
      <c r="F23" s="5" t="s">
        <v>23</v>
      </c>
      <c r="G23" s="5" t="s">
        <v>23</v>
      </c>
      <c r="H23" s="5" t="s">
        <v>24</v>
      </c>
      <c r="I23" s="5" t="s">
        <v>23</v>
      </c>
      <c r="J23" s="5" t="s">
        <v>23</v>
      </c>
      <c r="K23" s="5" t="s">
        <v>24</v>
      </c>
      <c r="L23" s="5" t="s">
        <v>23</v>
      </c>
      <c r="M23" s="5" t="s">
        <v>23</v>
      </c>
      <c r="N23" s="5" t="s">
        <v>24</v>
      </c>
      <c r="O23" s="5" t="s">
        <v>23</v>
      </c>
      <c r="P23" s="5" t="s">
        <v>23</v>
      </c>
      <c r="Q23" s="5" t="s">
        <v>24</v>
      </c>
    </row>
    <row r="24" spans="1:17" x14ac:dyDescent="0.2">
      <c r="A24" t="s">
        <v>39</v>
      </c>
      <c r="B24" t="s">
        <v>59</v>
      </c>
      <c r="C24" s="5" t="s">
        <v>23</v>
      </c>
      <c r="D24" s="5" t="s">
        <v>23</v>
      </c>
      <c r="E24" s="5" t="s">
        <v>23</v>
      </c>
      <c r="F24" s="5" t="s">
        <v>23</v>
      </c>
      <c r="G24" s="5" t="s">
        <v>23</v>
      </c>
      <c r="H24" s="5" t="s">
        <v>23</v>
      </c>
      <c r="I24" s="5" t="s">
        <v>23</v>
      </c>
      <c r="J24" s="5" t="s">
        <v>23</v>
      </c>
      <c r="K24" s="5" t="s">
        <v>23</v>
      </c>
      <c r="L24" s="5" t="s">
        <v>23</v>
      </c>
      <c r="M24" s="5" t="s">
        <v>23</v>
      </c>
      <c r="N24" s="5" t="s">
        <v>24</v>
      </c>
      <c r="O24" s="5" t="s">
        <v>23</v>
      </c>
      <c r="P24" s="5" t="s">
        <v>23</v>
      </c>
      <c r="Q24" s="5" t="s">
        <v>24</v>
      </c>
    </row>
    <row r="25" spans="1:17" x14ac:dyDescent="0.2">
      <c r="A25" t="s">
        <v>39</v>
      </c>
      <c r="B25" t="s">
        <v>78</v>
      </c>
      <c r="C25" s="5" t="s">
        <v>36</v>
      </c>
      <c r="D25" s="5" t="s">
        <v>76</v>
      </c>
      <c r="E25" s="5" t="s">
        <v>27</v>
      </c>
      <c r="F25" s="5" t="s">
        <v>36</v>
      </c>
      <c r="G25" s="5" t="s">
        <v>294</v>
      </c>
      <c r="H25" s="5" t="s">
        <v>32</v>
      </c>
      <c r="I25" s="5" t="s">
        <v>36</v>
      </c>
      <c r="J25" s="5" t="s">
        <v>31</v>
      </c>
      <c r="K25" s="5" t="s">
        <v>36</v>
      </c>
      <c r="L25" s="5" t="s">
        <v>38</v>
      </c>
      <c r="M25" s="5" t="s">
        <v>31</v>
      </c>
      <c r="N25" s="5" t="s">
        <v>38</v>
      </c>
      <c r="O25" s="5" t="s">
        <v>30</v>
      </c>
      <c r="P25" s="5" t="s">
        <v>295</v>
      </c>
      <c r="Q25" s="5" t="s">
        <v>38</v>
      </c>
    </row>
    <row r="26" spans="1:17" x14ac:dyDescent="0.2">
      <c r="A26" t="s">
        <v>39</v>
      </c>
      <c r="B26" t="s">
        <v>61</v>
      </c>
      <c r="C26" s="5" t="s">
        <v>23</v>
      </c>
      <c r="D26" s="5" t="s">
        <v>23</v>
      </c>
      <c r="E26" s="5" t="s">
        <v>23</v>
      </c>
      <c r="F26" s="5" t="s">
        <v>23</v>
      </c>
      <c r="G26" s="5" t="s">
        <v>23</v>
      </c>
      <c r="H26" s="5" t="s">
        <v>23</v>
      </c>
      <c r="I26" s="5" t="s">
        <v>23</v>
      </c>
      <c r="J26" s="5" t="s">
        <v>23</v>
      </c>
      <c r="K26" s="5" t="s">
        <v>23</v>
      </c>
      <c r="L26" s="5" t="s">
        <v>23</v>
      </c>
      <c r="M26" s="5" t="s">
        <v>23</v>
      </c>
      <c r="N26" s="5" t="s">
        <v>24</v>
      </c>
      <c r="O26" s="5" t="s">
        <v>27</v>
      </c>
      <c r="P26" s="5" t="s">
        <v>296</v>
      </c>
      <c r="Q26" s="5" t="s">
        <v>32</v>
      </c>
    </row>
    <row r="27" spans="1:17" x14ac:dyDescent="0.2">
      <c r="A27" t="s">
        <v>39</v>
      </c>
      <c r="B27" t="s">
        <v>62</v>
      </c>
      <c r="C27" s="5" t="s">
        <v>131</v>
      </c>
      <c r="D27" s="5" t="s">
        <v>297</v>
      </c>
      <c r="E27" s="5" t="s">
        <v>162</v>
      </c>
      <c r="F27" s="5" t="s">
        <v>108</v>
      </c>
      <c r="G27" s="5" t="s">
        <v>298</v>
      </c>
      <c r="H27" s="5" t="s">
        <v>131</v>
      </c>
      <c r="I27" s="5" t="s">
        <v>131</v>
      </c>
      <c r="J27" s="5" t="s">
        <v>299</v>
      </c>
      <c r="K27" s="5" t="s">
        <v>154</v>
      </c>
      <c r="L27" s="5" t="s">
        <v>178</v>
      </c>
      <c r="M27" s="5" t="s">
        <v>300</v>
      </c>
      <c r="N27" s="5" t="s">
        <v>162</v>
      </c>
      <c r="O27" s="5" t="s">
        <v>29</v>
      </c>
      <c r="P27" s="5" t="s">
        <v>301</v>
      </c>
      <c r="Q27" s="5" t="s">
        <v>81</v>
      </c>
    </row>
    <row r="28" spans="1:17" x14ac:dyDescent="0.2">
      <c r="A28" t="s">
        <v>39</v>
      </c>
      <c r="B28" t="s">
        <v>84</v>
      </c>
      <c r="C28" s="5" t="s">
        <v>23</v>
      </c>
      <c r="D28" s="5" t="s">
        <v>23</v>
      </c>
      <c r="E28" s="5" t="s">
        <v>24</v>
      </c>
      <c r="F28" s="5" t="s">
        <v>23</v>
      </c>
      <c r="G28" s="5" t="s">
        <v>23</v>
      </c>
      <c r="H28" s="5" t="s">
        <v>24</v>
      </c>
      <c r="I28" s="5" t="s">
        <v>23</v>
      </c>
      <c r="J28" s="5" t="s">
        <v>23</v>
      </c>
      <c r="K28" s="5" t="s">
        <v>24</v>
      </c>
      <c r="L28" s="5" t="s">
        <v>36</v>
      </c>
      <c r="M28" s="5" t="s">
        <v>31</v>
      </c>
      <c r="N28" s="5" t="s">
        <v>36</v>
      </c>
      <c r="O28" s="5" t="s">
        <v>23</v>
      </c>
      <c r="P28" s="5" t="s">
        <v>23</v>
      </c>
      <c r="Q28" s="5" t="s">
        <v>24</v>
      </c>
    </row>
    <row r="29" spans="1:17" x14ac:dyDescent="0.2">
      <c r="A29" t="s">
        <v>39</v>
      </c>
      <c r="B29" t="s">
        <v>64</v>
      </c>
      <c r="C29" s="5" t="s">
        <v>23</v>
      </c>
      <c r="D29" s="5" t="s">
        <v>23</v>
      </c>
      <c r="E29" s="5" t="s">
        <v>24</v>
      </c>
      <c r="F29" s="5" t="s">
        <v>72</v>
      </c>
      <c r="G29" s="5" t="s">
        <v>72</v>
      </c>
      <c r="H29" s="5" t="s">
        <v>72</v>
      </c>
      <c r="I29" s="5" t="s">
        <v>23</v>
      </c>
      <c r="J29" s="5" t="s">
        <v>23</v>
      </c>
      <c r="K29" s="5" t="s">
        <v>24</v>
      </c>
      <c r="L29" s="5" t="s">
        <v>23</v>
      </c>
      <c r="M29" s="5" t="s">
        <v>23</v>
      </c>
      <c r="N29" s="5" t="s">
        <v>24</v>
      </c>
      <c r="O29" s="5" t="s">
        <v>23</v>
      </c>
      <c r="P29" s="5" t="s">
        <v>23</v>
      </c>
      <c r="Q29" s="5" t="s">
        <v>24</v>
      </c>
    </row>
    <row r="30" spans="1:17" x14ac:dyDescent="0.2">
      <c r="A30" t="s">
        <v>39</v>
      </c>
      <c r="B30" t="s">
        <v>89</v>
      </c>
      <c r="C30" s="5" t="s">
        <v>23</v>
      </c>
      <c r="D30" s="5" t="s">
        <v>23</v>
      </c>
      <c r="E30" s="5" t="s">
        <v>24</v>
      </c>
      <c r="F30" s="5" t="s">
        <v>23</v>
      </c>
      <c r="G30" s="5" t="s">
        <v>23</v>
      </c>
      <c r="H30" s="5" t="s">
        <v>24</v>
      </c>
      <c r="I30" s="5" t="s">
        <v>23</v>
      </c>
      <c r="J30" s="5" t="s">
        <v>23</v>
      </c>
      <c r="K30" s="5" t="s">
        <v>24</v>
      </c>
      <c r="L30" s="5" t="s">
        <v>23</v>
      </c>
      <c r="M30" s="5" t="s">
        <v>23</v>
      </c>
      <c r="N30" s="5" t="s">
        <v>24</v>
      </c>
      <c r="O30" s="5" t="s">
        <v>23</v>
      </c>
      <c r="P30" s="5" t="s">
        <v>23</v>
      </c>
      <c r="Q30" s="5" t="s">
        <v>24</v>
      </c>
    </row>
    <row r="31" spans="1:17" x14ac:dyDescent="0.2">
      <c r="A31" t="s">
        <v>39</v>
      </c>
      <c r="B31" t="s">
        <v>66</v>
      </c>
      <c r="C31" s="5" t="s">
        <v>23</v>
      </c>
      <c r="D31" s="5" t="s">
        <v>23</v>
      </c>
      <c r="E31" s="5" t="s">
        <v>24</v>
      </c>
      <c r="F31" s="5" t="s">
        <v>23</v>
      </c>
      <c r="G31" s="5" t="s">
        <v>23</v>
      </c>
      <c r="H31" s="5" t="s">
        <v>24</v>
      </c>
      <c r="I31" s="5" t="s">
        <v>23</v>
      </c>
      <c r="J31" s="5" t="s">
        <v>23</v>
      </c>
      <c r="K31" s="5" t="s">
        <v>24</v>
      </c>
      <c r="L31" s="5" t="s">
        <v>23</v>
      </c>
      <c r="M31" s="5" t="s">
        <v>23</v>
      </c>
      <c r="N31" s="5" t="s">
        <v>24</v>
      </c>
      <c r="O31" s="5" t="s">
        <v>23</v>
      </c>
      <c r="P31" s="5" t="s">
        <v>23</v>
      </c>
      <c r="Q31" s="5" t="s">
        <v>24</v>
      </c>
    </row>
    <row r="32" spans="1:17" x14ac:dyDescent="0.2">
      <c r="A32" t="s">
        <v>39</v>
      </c>
      <c r="B32" t="s">
        <v>67</v>
      </c>
      <c r="C32" s="5" t="s">
        <v>93</v>
      </c>
      <c r="D32" s="5" t="s">
        <v>302</v>
      </c>
      <c r="E32" s="5" t="s">
        <v>159</v>
      </c>
      <c r="F32" s="5" t="s">
        <v>131</v>
      </c>
      <c r="G32" s="5" t="s">
        <v>303</v>
      </c>
      <c r="H32" s="5" t="s">
        <v>131</v>
      </c>
      <c r="I32" s="5" t="s">
        <v>96</v>
      </c>
      <c r="J32" s="5" t="s">
        <v>276</v>
      </c>
      <c r="K32" s="5" t="s">
        <v>96</v>
      </c>
      <c r="L32" s="5" t="s">
        <v>93</v>
      </c>
      <c r="M32" s="5" t="s">
        <v>31</v>
      </c>
      <c r="N32" s="5" t="s">
        <v>93</v>
      </c>
      <c r="O32" s="5" t="s">
        <v>23</v>
      </c>
      <c r="P32" s="5" t="s">
        <v>23</v>
      </c>
      <c r="Q32" s="5" t="s">
        <v>24</v>
      </c>
    </row>
    <row r="33" spans="1:17" x14ac:dyDescent="0.2">
      <c r="A33" t="s">
        <v>39</v>
      </c>
      <c r="B33" t="s">
        <v>68</v>
      </c>
      <c r="C33" s="5" t="s">
        <v>23</v>
      </c>
      <c r="D33" s="5" t="s">
        <v>23</v>
      </c>
      <c r="E33" s="5" t="s">
        <v>24</v>
      </c>
      <c r="F33" s="5" t="s">
        <v>23</v>
      </c>
      <c r="G33" s="5" t="s">
        <v>23</v>
      </c>
      <c r="H33" s="5" t="s">
        <v>24</v>
      </c>
      <c r="I33" s="5" t="s">
        <v>23</v>
      </c>
      <c r="J33" s="5" t="s">
        <v>23</v>
      </c>
      <c r="K33" s="5" t="s">
        <v>24</v>
      </c>
      <c r="L33" s="5" t="s">
        <v>23</v>
      </c>
      <c r="M33" s="5" t="s">
        <v>23</v>
      </c>
      <c r="N33" s="5" t="s">
        <v>24</v>
      </c>
      <c r="O33" s="5" t="s">
        <v>23</v>
      </c>
      <c r="P33" s="5" t="s">
        <v>23</v>
      </c>
      <c r="Q33" s="5" t="s">
        <v>24</v>
      </c>
    </row>
    <row r="34" spans="1:17" x14ac:dyDescent="0.2">
      <c r="A34" t="s">
        <v>39</v>
      </c>
      <c r="B34" t="s">
        <v>91</v>
      </c>
      <c r="C34" s="5" t="s">
        <v>81</v>
      </c>
      <c r="D34" s="5" t="s">
        <v>135</v>
      </c>
      <c r="E34" s="5" t="s">
        <v>34</v>
      </c>
      <c r="F34" s="5" t="s">
        <v>83</v>
      </c>
      <c r="G34" s="5" t="s">
        <v>304</v>
      </c>
      <c r="H34" s="5" t="s">
        <v>83</v>
      </c>
      <c r="I34" s="5" t="s">
        <v>34</v>
      </c>
      <c r="J34" s="5" t="s">
        <v>305</v>
      </c>
      <c r="K34" s="5" t="s">
        <v>103</v>
      </c>
      <c r="L34" s="5" t="s">
        <v>34</v>
      </c>
      <c r="M34" s="5" t="s">
        <v>31</v>
      </c>
      <c r="N34" s="5" t="s">
        <v>34</v>
      </c>
      <c r="O34" s="5" t="s">
        <v>29</v>
      </c>
      <c r="P34" s="5" t="s">
        <v>31</v>
      </c>
      <c r="Q34" s="5" t="s">
        <v>29</v>
      </c>
    </row>
    <row r="35" spans="1:17" x14ac:dyDescent="0.2">
      <c r="A35" t="s">
        <v>39</v>
      </c>
      <c r="B35" t="s">
        <v>99</v>
      </c>
      <c r="C35" s="5" t="s">
        <v>23</v>
      </c>
      <c r="D35" s="5" t="s">
        <v>23</v>
      </c>
      <c r="E35" s="5" t="s">
        <v>24</v>
      </c>
      <c r="F35" s="5" t="s">
        <v>23</v>
      </c>
      <c r="G35" s="5" t="s">
        <v>23</v>
      </c>
      <c r="H35" s="5" t="s">
        <v>24</v>
      </c>
      <c r="I35" s="5" t="s">
        <v>23</v>
      </c>
      <c r="J35" s="5" t="s">
        <v>23</v>
      </c>
      <c r="K35" s="5" t="s">
        <v>24</v>
      </c>
      <c r="L35" s="5" t="s">
        <v>23</v>
      </c>
      <c r="M35" s="5" t="s">
        <v>23</v>
      </c>
      <c r="N35" s="5" t="s">
        <v>24</v>
      </c>
      <c r="O35" s="5" t="s">
        <v>23</v>
      </c>
      <c r="P35" s="5" t="s">
        <v>23</v>
      </c>
      <c r="Q35" s="5" t="s">
        <v>24</v>
      </c>
    </row>
    <row r="36" spans="1:17" x14ac:dyDescent="0.2">
      <c r="A36" t="s">
        <v>39</v>
      </c>
      <c r="B36" t="s">
        <v>100</v>
      </c>
      <c r="C36" s="5" t="s">
        <v>23</v>
      </c>
      <c r="D36" s="5" t="s">
        <v>23</v>
      </c>
      <c r="E36" s="5" t="s">
        <v>24</v>
      </c>
      <c r="F36" s="5" t="s">
        <v>23</v>
      </c>
      <c r="G36" s="5" t="s">
        <v>23</v>
      </c>
      <c r="H36" s="5" t="s">
        <v>24</v>
      </c>
      <c r="I36" s="5" t="s">
        <v>23</v>
      </c>
      <c r="J36" s="5" t="s">
        <v>23</v>
      </c>
      <c r="K36" s="5" t="s">
        <v>24</v>
      </c>
      <c r="L36" s="5" t="s">
        <v>23</v>
      </c>
      <c r="M36" s="5" t="s">
        <v>23</v>
      </c>
      <c r="N36" s="5" t="s">
        <v>24</v>
      </c>
      <c r="O36" s="5" t="s">
        <v>23</v>
      </c>
      <c r="P36" s="5" t="s">
        <v>23</v>
      </c>
      <c r="Q36" s="5" t="s">
        <v>24</v>
      </c>
    </row>
    <row r="37" spans="1:17" x14ac:dyDescent="0.2">
      <c r="A37" t="s">
        <v>39</v>
      </c>
      <c r="B37" t="s">
        <v>71</v>
      </c>
      <c r="C37" s="5" t="s">
        <v>32</v>
      </c>
      <c r="D37" s="5" t="s">
        <v>277</v>
      </c>
      <c r="E37" s="5" t="s">
        <v>29</v>
      </c>
      <c r="F37" s="5" t="s">
        <v>83</v>
      </c>
      <c r="G37" s="5" t="s">
        <v>31</v>
      </c>
      <c r="H37" s="5" t="s">
        <v>83</v>
      </c>
      <c r="I37" s="5" t="s">
        <v>29</v>
      </c>
      <c r="J37" s="5" t="s">
        <v>305</v>
      </c>
      <c r="K37" s="5" t="s">
        <v>81</v>
      </c>
      <c r="L37" s="5" t="s">
        <v>96</v>
      </c>
      <c r="M37" s="5" t="s">
        <v>306</v>
      </c>
      <c r="N37" s="5" t="s">
        <v>107</v>
      </c>
      <c r="O37" s="5" t="s">
        <v>81</v>
      </c>
      <c r="P37" s="5" t="s">
        <v>307</v>
      </c>
      <c r="Q37" s="5" t="s">
        <v>83</v>
      </c>
    </row>
    <row r="38" spans="1:17" x14ac:dyDescent="0.2">
      <c r="A38" t="s">
        <v>39</v>
      </c>
      <c r="B38" t="s">
        <v>106</v>
      </c>
      <c r="C38" s="5" t="s">
        <v>23</v>
      </c>
      <c r="D38" s="5" t="s">
        <v>23</v>
      </c>
      <c r="E38" s="5" t="s">
        <v>24</v>
      </c>
      <c r="F38" s="5" t="s">
        <v>23</v>
      </c>
      <c r="G38" s="5" t="s">
        <v>23</v>
      </c>
      <c r="H38" s="5" t="s">
        <v>24</v>
      </c>
      <c r="I38" s="5" t="s">
        <v>23</v>
      </c>
      <c r="J38" s="5" t="s">
        <v>23</v>
      </c>
      <c r="K38" s="5" t="s">
        <v>24</v>
      </c>
      <c r="L38" s="5" t="s">
        <v>23</v>
      </c>
      <c r="M38" s="5" t="s">
        <v>23</v>
      </c>
      <c r="N38" s="5" t="s">
        <v>24</v>
      </c>
      <c r="O38" s="5" t="s">
        <v>23</v>
      </c>
      <c r="P38" s="5" t="s">
        <v>23</v>
      </c>
      <c r="Q38" s="5" t="s">
        <v>24</v>
      </c>
    </row>
    <row r="39" spans="1:17" x14ac:dyDescent="0.2">
      <c r="A39" t="s">
        <v>39</v>
      </c>
      <c r="B39" t="s">
        <v>73</v>
      </c>
      <c r="C39" s="5" t="s">
        <v>118</v>
      </c>
      <c r="D39" s="5" t="s">
        <v>308</v>
      </c>
      <c r="E39" s="5" t="s">
        <v>182</v>
      </c>
      <c r="F39" s="5" t="s">
        <v>130</v>
      </c>
      <c r="G39" s="5" t="s">
        <v>242</v>
      </c>
      <c r="H39" s="5" t="s">
        <v>131</v>
      </c>
      <c r="I39" s="5" t="s">
        <v>107</v>
      </c>
      <c r="J39" s="5" t="s">
        <v>179</v>
      </c>
      <c r="K39" s="5" t="s">
        <v>118</v>
      </c>
      <c r="L39" s="5" t="s">
        <v>93</v>
      </c>
      <c r="M39" s="5" t="s">
        <v>76</v>
      </c>
      <c r="N39" s="5" t="s">
        <v>182</v>
      </c>
      <c r="O39" s="5" t="s">
        <v>103</v>
      </c>
      <c r="P39" s="5" t="s">
        <v>309</v>
      </c>
      <c r="Q39" s="5" t="s">
        <v>107</v>
      </c>
    </row>
    <row r="40" spans="1:17" x14ac:dyDescent="0.2">
      <c r="A40" t="s">
        <v>54</v>
      </c>
      <c r="B40" t="s">
        <v>113</v>
      </c>
      <c r="C40" s="5" t="s">
        <v>23</v>
      </c>
      <c r="D40" s="5" t="s">
        <v>23</v>
      </c>
      <c r="E40" s="5" t="s">
        <v>24</v>
      </c>
      <c r="F40" s="5" t="s">
        <v>23</v>
      </c>
      <c r="G40" s="5" t="s">
        <v>23</v>
      </c>
      <c r="H40" s="5" t="s">
        <v>24</v>
      </c>
      <c r="I40" s="5" t="s">
        <v>23</v>
      </c>
      <c r="J40" s="5" t="s">
        <v>23</v>
      </c>
      <c r="K40" s="5" t="s">
        <v>24</v>
      </c>
      <c r="L40" s="5" t="s">
        <v>23</v>
      </c>
      <c r="M40" s="5" t="s">
        <v>23</v>
      </c>
      <c r="N40" s="5" t="s">
        <v>24</v>
      </c>
      <c r="O40" s="5" t="s">
        <v>23</v>
      </c>
      <c r="P40" s="5" t="s">
        <v>23</v>
      </c>
      <c r="Q40" s="5" t="s">
        <v>24</v>
      </c>
    </row>
    <row r="41" spans="1:17" x14ac:dyDescent="0.2">
      <c r="A41" t="s">
        <v>54</v>
      </c>
      <c r="B41" t="s">
        <v>114</v>
      </c>
      <c r="C41" s="5" t="s">
        <v>23</v>
      </c>
      <c r="D41" s="5" t="s">
        <v>23</v>
      </c>
      <c r="E41" s="5" t="s">
        <v>24</v>
      </c>
      <c r="F41" s="5" t="s">
        <v>23</v>
      </c>
      <c r="G41" s="5" t="s">
        <v>23</v>
      </c>
      <c r="H41" s="5" t="s">
        <v>24</v>
      </c>
      <c r="I41" s="5" t="s">
        <v>23</v>
      </c>
      <c r="J41" s="5" t="s">
        <v>23</v>
      </c>
      <c r="K41" s="5" t="s">
        <v>24</v>
      </c>
      <c r="L41" s="5" t="s">
        <v>23</v>
      </c>
      <c r="M41" s="5" t="s">
        <v>23</v>
      </c>
      <c r="N41" s="5" t="s">
        <v>24</v>
      </c>
      <c r="O41" s="5" t="s">
        <v>23</v>
      </c>
      <c r="P41" s="5" t="s">
        <v>23</v>
      </c>
      <c r="Q41" s="5" t="s">
        <v>24</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2023-07-26T20:27:45Z</dcterms:created>
  <dcterms:modified xsi:type="dcterms:W3CDTF">2023-08-04T10:36:39Z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