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501"/>
  <workbookPr/>
  <mc:AlternateContent xmlns:mc="http://schemas.openxmlformats.org/markup-compatibility/2006">
    <mc:Choice Requires="x15">
      <x15ac:absPath xmlns:x15ac="http://schemas.microsoft.com/office/spreadsheetml/2010/11/ac" url="W:\Attainment Statistics (August)\Reports 2023\tables\"/>
    </mc:Choice>
  </mc:AlternateContent>
  <xr:revisionPtr revIDLastSave="0" documentId="13_ncr:1_{721EF8CF-E030-4836-A0AB-5C6FD91CE4CE}" xr6:coauthVersionLast="47" xr6:coauthVersionMax="47" xr10:uidLastSave="{00000000-0000-0000-0000-000000000000}"/>
  <bookViews>
    <workbookView xWindow="38280" yWindow="5205" windowWidth="29040" windowHeight="15840" xr2:uid="{00000000-000D-0000-FFFF-FFFF00000000}"/>
  </bookViews>
  <sheets>
    <sheet name="Contents" sheetId="1" r:id="rId1"/>
    <sheet name="EA1" sheetId="2" r:id="rId2"/>
    <sheet name="EA2" sheetId="3" r:id="rId3"/>
    <sheet name="EA3" sheetId="4" r:id="rId4"/>
    <sheet name="EA4" sheetId="5" r:id="rId5"/>
    <sheet name="EA5" sheetId="6" r:id="rId6"/>
    <sheet name="EA6" sheetId="7" r:id="rId7"/>
    <sheet name="EA7" sheetId="8" r:id="rId8"/>
    <sheet name="EA8" sheetId="9" r:id="rId9"/>
    <sheet name="EA9" sheetId="10" r:id="rId10"/>
    <sheet name="EA10" sheetId="11" r:id="rId11"/>
    <sheet name="EA11" sheetId="12" r:id="rId12"/>
    <sheet name="EA12" sheetId="13" r:id="rId13"/>
    <sheet name="EA13" sheetId="14" r:id="rId14"/>
    <sheet name="EA14" sheetId="15" r:id="rId15"/>
    <sheet name="EA15" sheetId="16" r:id="rId16"/>
    <sheet name="EA16" sheetId="17" r:id="rId17"/>
    <sheet name="EA17" sheetId="18" r:id="rId18"/>
    <sheet name="EA18" sheetId="19" r:id="rId19"/>
    <sheet name="EA19" sheetId="20" r:id="rId20"/>
    <sheet name="EA20" sheetId="21" r:id="rId21"/>
    <sheet name="EA21" sheetId="22" r:id="rId22"/>
    <sheet name="EA22" sheetId="23" r:id="rId23"/>
    <sheet name="EA23" sheetId="24" r:id="rId24"/>
    <sheet name="EA24" sheetId="25" r:id="rId25"/>
    <sheet name="EA25" sheetId="26" r:id="rId26"/>
    <sheet name="EA26" sheetId="27" r:id="rId27"/>
    <sheet name="EA27" sheetId="28" r:id="rId28"/>
    <sheet name="EA28" sheetId="29" r:id="rId29"/>
    <sheet name="EA29" sheetId="30" r:id="rId30"/>
    <sheet name="EA30" sheetId="31" r:id="rId31"/>
    <sheet name="EA31" sheetId="32" r:id="rId32"/>
    <sheet name="EA32" sheetId="33" r:id="rId33"/>
    <sheet name="Notes" sheetId="34" r:id="rId3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7" i="34" l="1"/>
  <c r="A34" i="1"/>
  <c r="A33" i="1"/>
  <c r="A32" i="1"/>
  <c r="A31" i="1"/>
  <c r="A30" i="1"/>
  <c r="A29" i="1"/>
  <c r="A28" i="1"/>
  <c r="A27" i="1"/>
  <c r="A26" i="1"/>
  <c r="A25" i="1"/>
  <c r="A24" i="1"/>
  <c r="A23" i="1"/>
  <c r="A22" i="1"/>
  <c r="A21" i="1"/>
  <c r="A20" i="1"/>
  <c r="A19" i="1"/>
  <c r="A18" i="1"/>
  <c r="A17" i="1"/>
  <c r="A16" i="1"/>
  <c r="A15" i="1"/>
  <c r="A14" i="1"/>
  <c r="A13" i="1"/>
  <c r="A12" i="1"/>
  <c r="A11" i="1"/>
  <c r="A10" i="1"/>
  <c r="A9" i="1"/>
  <c r="A8" i="1"/>
  <c r="A7" i="1"/>
  <c r="A6" i="1"/>
  <c r="A5" i="1"/>
  <c r="A4" i="1"/>
  <c r="A3" i="1"/>
  <c r="A35" i="1"/>
</calcChain>
</file>

<file path=xl/sharedStrings.xml><?xml version="1.0" encoding="utf-8"?>
<sst xmlns="http://schemas.openxmlformats.org/spreadsheetml/2006/main" count="61236" uniqueCount="374">
  <si>
    <t>Reference: 23PAENPA</t>
  </si>
  <si>
    <t>Release date: 08 August 2023</t>
  </si>
  <si>
    <t>Lead analyst: Ryan MacGregor</t>
  </si>
  <si>
    <t>Contact: data.analytics@sqa.org.uk</t>
  </si>
  <si>
    <t>Level</t>
  </si>
  <si>
    <t>Subject</t>
  </si>
  <si>
    <t>Awarded Count 2023</t>
  </si>
  <si>
    <t>Awarded Count 2022</t>
  </si>
  <si>
    <t>Awarded Count 2021</t>
  </si>
  <si>
    <t>Awarded Count 2020</t>
  </si>
  <si>
    <t>Awarded Count 2019</t>
  </si>
  <si>
    <t>SCQF2</t>
  </si>
  <si>
    <t>Total - SCQF2</t>
  </si>
  <si>
    <t>0</t>
  </si>
  <si>
    <t>SCQF3</t>
  </si>
  <si>
    <t>Total - SCQF3</t>
  </si>
  <si>
    <t>[c]</t>
  </si>
  <si>
    <t>SCQF4</t>
  </si>
  <si>
    <t>Total - SCQF4</t>
  </si>
  <si>
    <t>60</t>
  </si>
  <si>
    <t>40</t>
  </si>
  <si>
    <t>65</t>
  </si>
  <si>
    <t>5</t>
  </si>
  <si>
    <t>SCQF5</t>
  </si>
  <si>
    <t>Total - SCQF5</t>
  </si>
  <si>
    <t>315</t>
  </si>
  <si>
    <t>230</t>
  </si>
  <si>
    <t>205</t>
  </si>
  <si>
    <t>155</t>
  </si>
  <si>
    <t>50</t>
  </si>
  <si>
    <t>SCQF6</t>
  </si>
  <si>
    <t>Total - SCQF6</t>
  </si>
  <si>
    <t>300</t>
  </si>
  <si>
    <t>100</t>
  </si>
  <si>
    <t>115</t>
  </si>
  <si>
    <t>95</t>
  </si>
  <si>
    <t>45</t>
  </si>
  <si>
    <t>Scottish Bagpipes</t>
  </si>
  <si>
    <t>Scottish Pipe Band Drumming</t>
  </si>
  <si>
    <t>[z]</t>
  </si>
  <si>
    <t>Digital Literacy</t>
  </si>
  <si>
    <t>Digital Skills</t>
  </si>
  <si>
    <t>Professional Cookery</t>
  </si>
  <si>
    <t>Activity Tourism</t>
  </si>
  <si>
    <t>Administrative Activities</t>
  </si>
  <si>
    <t>Aquaculture</t>
  </si>
  <si>
    <t>Bakery</t>
  </si>
  <si>
    <t>15</t>
  </si>
  <si>
    <t>10</t>
  </si>
  <si>
    <t>20</t>
  </si>
  <si>
    <t>Beauty Skills</t>
  </si>
  <si>
    <t>Beauty and Digital Communication</t>
  </si>
  <si>
    <t>Business and Marketing</t>
  </si>
  <si>
    <t>Climate Change and Sustainability</t>
  </si>
  <si>
    <t>Computer Games Development</t>
  </si>
  <si>
    <t>Computer Refurbishment</t>
  </si>
  <si>
    <t>Construction Craft and Technician</t>
  </si>
  <si>
    <t>Cosmetology</t>
  </si>
  <si>
    <t>Creative Beauty</t>
  </si>
  <si>
    <t>Creative Industries</t>
  </si>
  <si>
    <t>Customer Service</t>
  </si>
  <si>
    <t>Cyber Security</t>
  </si>
  <si>
    <t>Dance</t>
  </si>
  <si>
    <t>Data Science</t>
  </si>
  <si>
    <t>Digital Literacies</t>
  </si>
  <si>
    <t>Digital Media</t>
  </si>
  <si>
    <t>Digital Media Basics</t>
  </si>
  <si>
    <t>Digital Passport</t>
  </si>
  <si>
    <t>Enterprise and Employability</t>
  </si>
  <si>
    <t>Esports</t>
  </si>
  <si>
    <t>Events</t>
  </si>
  <si>
    <t>Horse Care</t>
  </si>
  <si>
    <t>Horticulture</t>
  </si>
  <si>
    <t>Internet Technology</t>
  </si>
  <si>
    <t>Mobile Technology</t>
  </si>
  <si>
    <t>PC Passport</t>
  </si>
  <si>
    <t>PC Passport: Beginner</t>
  </si>
  <si>
    <t>Photography</t>
  </si>
  <si>
    <t>35</t>
  </si>
  <si>
    <t>Science and Health</t>
  </si>
  <si>
    <t>Science and Technology</t>
  </si>
  <si>
    <t>Software Development</t>
  </si>
  <si>
    <t>Sporting Events: Personal Best</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</si>
  <si>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</si>
  <si>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</si>
  <si>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</si>
  <si>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</si>
  <si>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</si>
  <si>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</si>
  <si>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</si>
  <si>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</si>
  <si>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</si>
  <si>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</si>
  <si>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</si>
  <si>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</si>
  <si>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</si>
  <si>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</si>
  <si>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</si>
  <si>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</si>
  <si>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</si>
  <si>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</si>
  <si>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</si>
  <si>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</si>
  <si>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</si>
  <si>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</si>
  <si>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</si>
  <si>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</si>
  <si>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</si>
  <si>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</si>
  <si>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</si>
  <si>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</si>
  <si>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</si>
  <si>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</si>
  <si>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</si>
  <si>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</si>
  <si>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Tenancy</t>
  </si>
  <si>
    <t>Tenancy and Citizenship</t>
  </si>
  <si>
    <t>Administration: Information Technology and Audio</t>
  </si>
  <si>
    <t>Administration: Medical (Administrative Secretary)</t>
  </si>
  <si>
    <t>Administration: Medical Receptionist</t>
  </si>
  <si>
    <t>Administration: Office Skills and Services</t>
  </si>
  <si>
    <t>Animation</t>
  </si>
  <si>
    <t>Applied Sciences</t>
  </si>
  <si>
    <t>Art and Design</t>
  </si>
  <si>
    <t>30</t>
  </si>
  <si>
    <t>Art and Design: Digital Media</t>
  </si>
  <si>
    <t>Barbering</t>
  </si>
  <si>
    <t>Beauty Massage</t>
  </si>
  <si>
    <t>Beekeeping</t>
  </si>
  <si>
    <t>Building Services Engineering</t>
  </si>
  <si>
    <t>Built Environment</t>
  </si>
  <si>
    <t>25</t>
  </si>
  <si>
    <t>Business with Information Technology</t>
  </si>
  <si>
    <t>Computer Networks</t>
  </si>
  <si>
    <t>Computer Networks and Systems</t>
  </si>
  <si>
    <t>Computers and Digital Photography</t>
  </si>
  <si>
    <t>Construction</t>
  </si>
  <si>
    <t>Construction Operations</t>
  </si>
  <si>
    <t>Construction Skills</t>
  </si>
  <si>
    <t>Construction: Bricklaying at SCQF Level 5</t>
  </si>
  <si>
    <t>Construction: Carpentry and Joinery at SCQF Level 5</t>
  </si>
  <si>
    <t>Construction: General Construction Operations at SCQF Level 5</t>
  </si>
  <si>
    <t>Construction: Multi Trade at SCQF Level 5</t>
  </si>
  <si>
    <t>Construction: Painting and Decorating at SCQF Level 5</t>
  </si>
  <si>
    <t>Construction: Plastering at SCQF Level 5</t>
  </si>
  <si>
    <t>Construction: Wall and Floor Tiling at SCQF Level 5</t>
  </si>
  <si>
    <t>Contemporary Gaelic Songwriting and Production</t>
  </si>
  <si>
    <t>Costume: An Introduction to Cutting, Sewing and Surface Decoration</t>
  </si>
  <si>
    <t>Criminology</t>
  </si>
  <si>
    <t>Crofting</t>
  </si>
  <si>
    <t>Digital Media Animation</t>
  </si>
  <si>
    <t>Digital Media Editing</t>
  </si>
  <si>
    <t>Drawing Skills</t>
  </si>
  <si>
    <t>Engineering</t>
  </si>
  <si>
    <t>Eye Treatments</t>
  </si>
  <si>
    <t>Film and Media</t>
  </si>
  <si>
    <t>Furniture Making</t>
  </si>
  <si>
    <t>Harris Tweed</t>
  </si>
  <si>
    <t>Highways Maintenance - Excavation and Reinstatement</t>
  </si>
  <si>
    <t>Hospitality</t>
  </si>
  <si>
    <t>Investigation of Modern Agriculture</t>
  </si>
  <si>
    <t>Jewellery: Basic Techniques 1</t>
  </si>
  <si>
    <t>Jewellery: Basic Techniques 2</t>
  </si>
  <si>
    <t>Long Hair Design with Make-Up</t>
  </si>
  <si>
    <t>Make-Up Skills</t>
  </si>
  <si>
    <t>Manicure and Pedicure Skills</t>
  </si>
  <si>
    <t>Maritime Studies</t>
  </si>
  <si>
    <t>Nail Enhancements</t>
  </si>
  <si>
    <t>Oral Health Care: an Introduction</t>
  </si>
  <si>
    <t>PC Passport: Intermediate</t>
  </si>
  <si>
    <t>Painting</t>
  </si>
  <si>
    <t>Playwork and Childcare</t>
  </si>
  <si>
    <t>Practical Science</t>
  </si>
  <si>
    <t>Psychology</t>
  </si>
  <si>
    <t>Racehorse Exercise and Performance</t>
  </si>
  <si>
    <t>Racing Yard Routine</t>
  </si>
  <si>
    <t>Radio Broadcasting</t>
  </si>
  <si>
    <t>Rural Skills</t>
  </si>
  <si>
    <t>Specialist Racehorse Care</t>
  </si>
  <si>
    <t>Sport and Fitness: Individual Sports</t>
  </si>
  <si>
    <t>Sport and Fitness: Outdoor Sports</t>
  </si>
  <si>
    <t>Sport and Fitness: Team Sports</t>
  </si>
  <si>
    <t>Sports Coaching: Angling</t>
  </si>
  <si>
    <t>Sports Coaching: Angling Game (Level 2)</t>
  </si>
  <si>
    <t>Sports Coaching: Badminton (Level 2)</t>
  </si>
  <si>
    <t>Sports Coaching: Basketball (Level 2)</t>
  </si>
  <si>
    <t>Sports Coaching: Boccia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</si>
  <si>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</si>
  <si>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</si>
  <si>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</si>
  <si>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</si>
  <si>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</si>
  <si>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</si>
  <si>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</si>
  <si>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Football</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</si>
  <si>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</si>
  <si>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</si>
  <si>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</si>
  <si>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</si>
  <si>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</si>
  <si>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</si>
  <si>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</si>
  <si>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</si>
  <si>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</si>
  <si>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</si>
  <si>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</si>
  <si>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</si>
  <si>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Rugby Union (Level 2)</t>
  </si>
  <si>
    <t>Sports Coaching: Teaching Aquatics (Level 2)</t>
  </si>
  <si>
    <t>Sports Coaching: Team Gymnastics (Level 2)</t>
  </si>
  <si>
    <t>Sports Coaching: Tennis (Level 2)</t>
  </si>
  <si>
    <t>Sports Coaching: Triathlon (Level 2)</t>
  </si>
  <si>
    <t>Sports Coaching: Tumbling (Level 2)</t>
  </si>
  <si>
    <t>Supply Chain Operations</t>
  </si>
  <si>
    <t>Television Production</t>
  </si>
  <si>
    <t>Thoroughbred Preparation</t>
  </si>
  <si>
    <t>Visual Communications</t>
  </si>
  <si>
    <t>Water Operations: an Introduction</t>
  </si>
  <si>
    <t>Web Design</t>
  </si>
  <si>
    <t>Web Design Fundamentals</t>
  </si>
  <si>
    <t>Website Enterprise</t>
  </si>
  <si>
    <t>Accountancy</t>
  </si>
  <si>
    <t>Achieving Excellence in Sport</t>
  </si>
  <si>
    <t>Acting and Performance</t>
  </si>
  <si>
    <t>Business Skills</t>
  </si>
  <si>
    <t>Creative Hairdressing</t>
  </si>
  <si>
    <t>Creative and Digital Media: Technologies, Processes and Practices</t>
  </si>
  <si>
    <t>Digital Media Production</t>
  </si>
  <si>
    <t>Enterprise and Business</t>
  </si>
  <si>
    <t>Exercise and Fitness Leadership</t>
  </si>
  <si>
    <t>Financial Services</t>
  </si>
  <si>
    <t>Food Manufacture</t>
  </si>
  <si>
    <t>Health and Social Care: Promoting Reablement</t>
  </si>
  <si>
    <t>Health and Social Care: Skills for Practice</t>
  </si>
  <si>
    <t>Journalism</t>
  </si>
  <si>
    <t>Laboratory Science</t>
  </si>
  <si>
    <t>Legal Studies</t>
  </si>
  <si>
    <t>Music Business</t>
  </si>
  <si>
    <t>Music Performing</t>
  </si>
  <si>
    <t>Music for Wellbeing</t>
  </si>
  <si>
    <t>Musical Theatre</t>
  </si>
  <si>
    <t>Oral Health Care</t>
  </si>
  <si>
    <t>Organising Volunteering Events in Sport</t>
  </si>
  <si>
    <t>Palliative and End of Life Care</t>
  </si>
  <si>
    <t>Play in a Sports Environment</t>
  </si>
  <si>
    <t>Professional Computer Fundamentals</t>
  </si>
  <si>
    <t>Professional Theatre Preparation</t>
  </si>
  <si>
    <t>Scientific Technologies</t>
  </si>
  <si>
    <t>Social Services and Healthcare</t>
  </si>
  <si>
    <t>Social Services, Children and Young People</t>
  </si>
  <si>
    <t>Sound Production: Live</t>
  </si>
  <si>
    <t>Sound Production: Recording</t>
  </si>
  <si>
    <t>Sports Coaching: Badminton (Level 3)</t>
  </si>
  <si>
    <t>Sports Coaching: Basketball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</si>
  <si>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</si>
  <si>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</si>
  <si>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</si>
  <si>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</si>
  <si>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</si>
  <si>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Judo (Level 3)</t>
  </si>
  <si>
    <t>Sports Coaching: Netball (Level 3)</t>
  </si>
  <si>
    <t>Sports Coaching: Orienteering (Level 3)</t>
  </si>
  <si>
    <t>Sports Coaching: Rugby Union (Level 3)</t>
  </si>
  <si>
    <t>Sports Development</t>
  </si>
  <si>
    <t>Technical Theatre in Practice</t>
  </si>
  <si>
    <t>Theory and Approaches to Youth Work</t>
  </si>
  <si>
    <t>Travel and Tourism</t>
  </si>
  <si>
    <t>Zoo Animal Behaviour and Welfare</t>
  </si>
  <si>
    <t>175</t>
  </si>
  <si>
    <t>80</t>
  </si>
  <si>
    <t>220</t>
  </si>
  <si>
    <t>210</t>
  </si>
  <si>
    <t>645</t>
  </si>
  <si>
    <t>505</t>
  </si>
  <si>
    <t>465</t>
  </si>
  <si>
    <t>365</t>
  </si>
  <si>
    <t>70</t>
  </si>
  <si>
    <t>55</t>
  </si>
  <si>
    <t>90</t>
  </si>
  <si>
    <t>125</t>
  </si>
  <si>
    <t>105</t>
  </si>
  <si>
    <t>85</t>
  </si>
  <si>
    <t>140</t>
  </si>
  <si>
    <t>215</t>
  </si>
  <si>
    <t>75</t>
  </si>
  <si>
    <t>130</t>
  </si>
  <si>
    <t>145</t>
  </si>
  <si>
    <t>250</t>
  </si>
  <si>
    <t>200</t>
  </si>
  <si>
    <t>160</t>
  </si>
  <si>
    <t>355</t>
  </si>
  <si>
    <t>185</t>
  </si>
  <si>
    <t>195</t>
  </si>
  <si>
    <t>180</t>
  </si>
  <si>
    <t>275</t>
  </si>
  <si>
    <t>135</t>
  </si>
  <si>
    <t>165</t>
  </si>
  <si>
    <t>150</t>
  </si>
  <si>
    <t>170</t>
  </si>
  <si>
    <t>110</t>
  </si>
  <si>
    <t>270</t>
  </si>
  <si>
    <t>190</t>
  </si>
  <si>
    <t>430</t>
  </si>
  <si>
    <t>420</t>
  </si>
  <si>
    <t>370</t>
  </si>
  <si>
    <t>695</t>
  </si>
  <si>
    <t>525</t>
  </si>
  <si>
    <t>320</t>
  </si>
  <si>
    <t>260</t>
  </si>
  <si>
    <t>120</t>
  </si>
  <si>
    <t>240</t>
  </si>
  <si>
    <t>255</t>
  </si>
  <si>
    <t>245</t>
  </si>
  <si>
    <t>455</t>
  </si>
  <si>
    <t>345</t>
  </si>
  <si>
    <t>235</t>
  </si>
  <si>
    <t>480</t>
  </si>
  <si>
    <t>405</t>
  </si>
  <si>
    <t>330</t>
  </si>
  <si>
    <t>375</t>
  </si>
  <si>
    <t>295</t>
  </si>
  <si>
    <t>290</t>
  </si>
  <si>
    <t>265</t>
  </si>
  <si>
    <t>540</t>
  </si>
  <si>
    <t>305</t>
  </si>
  <si>
    <t>Some shorthand is used in this table, [c] where the value is suppressed to protect against the risk of disclosure of personal information and [z] for not applicable</t>
  </si>
  <si>
    <t>Note number</t>
  </si>
  <si>
    <t>Note text</t>
  </si>
  <si>
    <t>[note 1]</t>
  </si>
  <si>
    <t>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t>
  </si>
  <si>
    <t>Qualifications with no certifications in the five-year reporting period are not included.</t>
  </si>
  <si>
    <t>We welcome your feedback on our publications. Should you have any comments on this statistical release and how to improve it to meet your needs please contact us using data.analytics@sqa.org.uk.</t>
  </si>
  <si>
    <t>Notes accompanying this release</t>
  </si>
  <si>
    <t>Provisional Attainment Statistics - August 2023 - Education Authority - National Progression Awards</t>
  </si>
  <si>
    <t>Provisional Attainment Statistics - August 2023 - Education Authority - National Progression Awards presents a summary of entries and attainment on results day in August for each of the 32 education authorities in Scotland.</t>
  </si>
  <si>
    <t>Table 1: Provisional National Progression Awards Attainment - Aberdeen City Council</t>
  </si>
  <si>
    <t>Table 11: Provisional National Progression Awards Attainment - East Lothian Council</t>
  </si>
  <si>
    <t>Table 21: Provisional National Progression Awards Attainment - Perth &amp; Kinross Council</t>
  </si>
  <si>
    <t>Table 20: Provisional National Progression Awards Attainment - Orkney Islands Council</t>
  </si>
  <si>
    <t>Table 19: Provisional National Progression Awards Attainment - North Lanarkshire Council</t>
  </si>
  <si>
    <t>Table 18: Provisional National Progression Awards Attainment - North Ayrshire Council</t>
  </si>
  <si>
    <t>Table 17: Provisional National Progression Awards Attainment - Midlothian Council</t>
  </si>
  <si>
    <t>Table 16: Provisional National Progression Awards Attainment - Inverclyde Council</t>
  </si>
  <si>
    <t>Table 15: Provisional National Progression Awards Attainment - Highland Council</t>
  </si>
  <si>
    <t>Table 14: Provisional National Progression Awards Attainment - Fife Council</t>
  </si>
  <si>
    <t>Table 13: Provisional National Progression Awards Attainment - Falkirk Council</t>
  </si>
  <si>
    <t>Table 12: Provisional National Progression Awards Attainment - East Renfrewshire Council</t>
  </si>
  <si>
    <t>Table 22: Provisional National Progression Awards Attainment - Renfrewshire Council</t>
  </si>
  <si>
    <t>Table 32: Provisional National Progression Awards Attainment - Western Isles Council</t>
  </si>
  <si>
    <t>Table 31: Provisional National Progression Awards Attainment - West Lothian Council</t>
  </si>
  <si>
    <t>Table 30: Provisional National Progression Awards Attainment - West Dunbartonshire Council</t>
  </si>
  <si>
    <t>Table 29: Provisional National Progression Awards Attainment - The Moray Council</t>
  </si>
  <si>
    <t>Table 28: Provisional National Progression Awards Attainment - The City of Edinburgh Council</t>
  </si>
  <si>
    <t>Table 27: Provisional National Progression Awards Attainment - Stirling Council</t>
  </si>
  <si>
    <t>Table 26: Provisional National Progression Awards Attainment - South Lanarkshire Council</t>
  </si>
  <si>
    <t>Table 25: Provisional National Progression Awards Attainment - South Ayrshire Council</t>
  </si>
  <si>
    <t>Table 24: Provisional National Progression Awards Attainment - Shetland Islands Council</t>
  </si>
  <si>
    <t>Table 23: Provisional National Progression Awards Attainment - Scottish Borders Council</t>
  </si>
  <si>
    <t>The education authority categories used in these statistics result from the related centre types Education Authority - Secondary School and Education Authority - Special School.</t>
  </si>
  <si>
    <t>Attainment information for SQA's National Progression Award qualifications in 2023 detail the number of successfully certificated entries between 1 August 2022 and 30 June 2023. The statistics are therefore subject to change when attainment across the complete academic year is published in the December release of the attainment statistics. </t>
  </si>
  <si>
    <t>[note 2]</t>
  </si>
  <si>
    <t>[note 3]</t>
  </si>
  <si>
    <t>[note 4]</t>
  </si>
  <si>
    <t>[note 5]</t>
  </si>
  <si>
    <t>[note 6]</t>
  </si>
  <si>
    <t>Table 2: Provisional National Progression Awards Attainment - Aberdeenshire Council</t>
  </si>
  <si>
    <t>Table 3: Provisional National Progression Awards Attainment - Angus Council</t>
  </si>
  <si>
    <t>Table 4: Provisional National Progression Awards Attainment - Argyll and Bute Council</t>
  </si>
  <si>
    <t>Table 5: Provisional National Progression Awards Attainment - City of Glasgow Council</t>
  </si>
  <si>
    <t>Table 6: Provisional National Progression Awards Attainment - Clackmannanshire Council</t>
  </si>
  <si>
    <t>Table 7: Provisional National Progression Awards Attainment - Dumfries and Galloway Council</t>
  </si>
  <si>
    <t>Table 8: Provisional National Progression Awards Attainment - Dundee City Council</t>
  </si>
  <si>
    <t>Table 9: Provisional National Progression Awards Attainment - East Ayrshire Council</t>
  </si>
  <si>
    <t>Table 10: Provisional National Progression Awards Attainment - East Dunbartonshire Council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</si>
</sst>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2"/>
      <color rgb="FF000000"/>
      <name val="Arial"/>
    </font>
    <font>
      <b/>
      <sz val="14"/>
      <color rgb="FF000000"/>
      <name val="Arial"/>
      <family val="2"/>
    </font>
    <font>
      <u/>
      <sz val="12"/>
      <color rgb="FF0000EE"/>
      <name val="Arial"/>
      <family val="2"/>
    </font>
    <font>
      <b/>
      <sz val="12"/>
      <color rgb="FF000000"/>
      <name val="Arial"/>
      <family val="2"/>
    </font>
    <font>
      <u/>
      <sz val="12"/>
      <color theme="10"/>
      <name val="Arial"/>
      <family val="2"/>
    </font>
    <font>
      <sz val="12"/>
      <color rgb="FF000000"/>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2">
    <xf numFmtId="0" fontId="0" fillId="0" borderId="0"/>
    <xf numFmtId="0" fontId="4" fillId="0" borderId="0" applyNumberFormat="0" applyFill="0" applyBorder="0" applyAlignment="0" applyProtection="0"/>
  </cellStyleXfs>
  <cellXfs count="13">
    <xf numFmtId="0" fontId="0" fillId="0" borderId="0" xfId="0"/>
    <xf numFmtId="0" fontId="1" fillId="0" borderId="0" xfId="0" applyFont="1" applyAlignment="1">
      <alignment vertical="center"/>
    </xf>
    <xf numFmtId="0" fontId="0" fillId="0" borderId="0" xfId="0" applyAlignment="1">
      <alignment wrapText="1"/>
    </xf>
    <xf numFmtId="0" fontId="2" fillId="0" borderId="0" xfId="0" applyFont="1"/>
    <xf numFmtId="0" fontId="3" fillId="0" borderId="1" xfId="0" applyFont="1" applyBorder="1" applyAlignment="1">
      <alignment horizontal="center"/>
    </xf>
    <xf numFmtId="0" fontId="0" fillId="0" borderId="0" xfId="0" applyAlignment="1">
      <alignment horizontal="right"/>
    </xf>
    <xf numFmtId="0" fontId="0" fillId="0" borderId="2" xfId="0" applyBorder="1" applyAlignment="1">
      <alignment horizontal="right"/>
    </xf>
    <xf numFmtId="0" fontId="0" fillId="0" borderId="2" xfId="0" applyBorder="1"/>
    <xf numFmtId="0" fontId="4" fillId="0" borderId="0" xfId="1"/>
    <xf numFmtId="0" fontId="0" fillId="0" borderId="0" xfId="0" applyAlignment="1">
      <alignment vertical="top"/>
    </xf>
    <xf numFmtId="0" fontId="0" fillId="0" borderId="0" xfId="0" applyAlignment="1">
      <alignment vertical="top" wrapText="1"/>
    </xf>
    <xf numFmtId="0" fontId="5" fillId="0" borderId="0" xfId="0" applyFont="1" applyAlignment="1">
      <alignment vertical="top" wrapText="1"/>
    </xf>
    <xf numFmtId="0" fontId="4" fillId="0" borderId="0" xfId="1" applyAlignment="1">
      <alignment vertical="top" wrapText="1"/>
    </xf>
  </cellXfs>
  <cellStyles count="2">
    <cellStyle name="Hyperlink" xfId="1" builtinId="8"/>
    <cellStyle name="Normal" xfId="0" builtinId="0"/>
  </cellStyles>
  <dxfs count="3">
    <dxf>
      <alignment horizontal="general" vertical="top" textRotation="0" indent="0" justifyLastLine="0" shrinkToFit="0" readingOrder="0"/>
    </dxf>
    <dxf>
      <alignment horizontal="general" vertical="top" textRotation="0" indent="0" justifyLastLine="0" shrinkToFit="0" readingOrder="0"/>
    </dxf>
    <dxf>
      <alignment horizontal="general" vertical="top" textRotation="0"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worksheet" Target="worksheets/sheet3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theme" Target="theme/theme1.xml"/><Relationship Id="rId8" Type="http://schemas.openxmlformats.org/officeDocument/2006/relationships/worksheet" Target="worksheets/sheet8.xml"/><Relationship Id="rId3" Type="http://schemas.openxmlformats.org/officeDocument/2006/relationships/worksheet" Target="worksheets/sheet3.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_1_national_progression_awards_august_attainment__aberdeen_city_council" displayName="table_1_national_progression_awards_august_attainment__aberdeen_city_council" ref="A3:G275" totalsRowShown="0">
  <tableColumns count="7">
    <tableColumn id="1" xr3:uid="{00000000-0010-0000-0000-000001000000}" name="Level"/>
    <tableColumn id="2" xr3:uid="{00000000-0010-0000-0000-000002000000}" name="Subject"/>
    <tableColumn id="3" xr3:uid="{00000000-0010-0000-0000-000003000000}" name="Awarded Count 2023"/>
    <tableColumn id="4" xr3:uid="{00000000-0010-0000-0000-000004000000}" name="Awarded Count 2022"/>
    <tableColumn id="5" xr3:uid="{00000000-0010-0000-0000-000005000000}" name="Awarded Count 2021"/>
    <tableColumn id="6" xr3:uid="{00000000-0010-0000-0000-000006000000}" name="Awarded Count 2020"/>
    <tableColumn id="7" xr3:uid="{00000000-0010-0000-0000-000007000000}" name="Awarded Count 2019"/>
  </tableColumns>
  <tableStyleInfo name="none" showFirstColumn="0" showLastColumn="0" showRowStripes="0"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9000000}" name="table_10_national_progression_awards_august_attainment__east_dunbartonshire_council" displayName="table_10_national_progression_awards_august_attainment__east_dunbartonshire_council" ref="A3:G275" totalsRowShown="0">
  <tableColumns count="7">
    <tableColumn id="1" xr3:uid="{00000000-0010-0000-0900-000001000000}" name="Level"/>
    <tableColumn id="2" xr3:uid="{00000000-0010-0000-0900-000002000000}" name="Subject"/>
    <tableColumn id="3" xr3:uid="{00000000-0010-0000-0900-000003000000}" name="Awarded Count 2023"/>
    <tableColumn id="4" xr3:uid="{00000000-0010-0000-0900-000004000000}" name="Awarded Count 2022"/>
    <tableColumn id="5" xr3:uid="{00000000-0010-0000-0900-000005000000}" name="Awarded Count 2021"/>
    <tableColumn id="6" xr3:uid="{00000000-0010-0000-0900-000006000000}" name="Awarded Count 2020"/>
    <tableColumn id="7" xr3:uid="{00000000-0010-0000-0900-000007000000}" name="Awarded Count 2019"/>
  </tableColumns>
  <tableStyleInfo name="none" showFirstColumn="0" showLastColumn="0" showRowStripes="0"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A000000}" name="table_11_national_progression_awards_august_attainment__east_lothian_council" displayName="table_11_national_progression_awards_august_attainment__east_lothian_council" ref="A3:G275" totalsRowShown="0">
  <tableColumns count="7">
    <tableColumn id="1" xr3:uid="{00000000-0010-0000-0A00-000001000000}" name="Level"/>
    <tableColumn id="2" xr3:uid="{00000000-0010-0000-0A00-000002000000}" name="Subject"/>
    <tableColumn id="3" xr3:uid="{00000000-0010-0000-0A00-000003000000}" name="Awarded Count 2023"/>
    <tableColumn id="4" xr3:uid="{00000000-0010-0000-0A00-000004000000}" name="Awarded Count 2022"/>
    <tableColumn id="5" xr3:uid="{00000000-0010-0000-0A00-000005000000}" name="Awarded Count 2021"/>
    <tableColumn id="6" xr3:uid="{00000000-0010-0000-0A00-000006000000}" name="Awarded Count 2020"/>
    <tableColumn id="7" xr3:uid="{00000000-0010-0000-0A00-000007000000}" name="Awarded Count 2019"/>
  </tableColumns>
  <tableStyleInfo name="none" showFirstColumn="0" showLastColumn="0" showRowStripes="0"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B000000}" name="table_12_national_progression_awards_august_attainment__east_renfrewshire_council" displayName="table_12_national_progression_awards_august_attainment__east_renfrewshire_council" ref="A3:G275" totalsRowShown="0">
  <tableColumns count="7">
    <tableColumn id="1" xr3:uid="{00000000-0010-0000-0B00-000001000000}" name="Level"/>
    <tableColumn id="2" xr3:uid="{00000000-0010-0000-0B00-000002000000}" name="Subject"/>
    <tableColumn id="3" xr3:uid="{00000000-0010-0000-0B00-000003000000}" name="Awarded Count 2023"/>
    <tableColumn id="4" xr3:uid="{00000000-0010-0000-0B00-000004000000}" name="Awarded Count 2022"/>
    <tableColumn id="5" xr3:uid="{00000000-0010-0000-0B00-000005000000}" name="Awarded Count 2021"/>
    <tableColumn id="6" xr3:uid="{00000000-0010-0000-0B00-000006000000}" name="Awarded Count 2020"/>
    <tableColumn id="7" xr3:uid="{00000000-0010-0000-0B00-000007000000}" name="Awarded Count 2019"/>
  </tableColumns>
  <tableStyleInfo name="none" showFirstColumn="0" showLastColumn="0" showRowStripes="0"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C000000}" name="table_13_national_progression_awards_august_attainment__falkirk_council" displayName="table_13_national_progression_awards_august_attainment__falkirk_council" ref="A3:G275" totalsRowShown="0">
  <tableColumns count="7">
    <tableColumn id="1" xr3:uid="{00000000-0010-0000-0C00-000001000000}" name="Level"/>
    <tableColumn id="2" xr3:uid="{00000000-0010-0000-0C00-000002000000}" name="Subject"/>
    <tableColumn id="3" xr3:uid="{00000000-0010-0000-0C00-000003000000}" name="Awarded Count 2023"/>
    <tableColumn id="4" xr3:uid="{00000000-0010-0000-0C00-000004000000}" name="Awarded Count 2022"/>
    <tableColumn id="5" xr3:uid="{00000000-0010-0000-0C00-000005000000}" name="Awarded Count 2021"/>
    <tableColumn id="6" xr3:uid="{00000000-0010-0000-0C00-000006000000}" name="Awarded Count 2020"/>
    <tableColumn id="7" xr3:uid="{00000000-0010-0000-0C00-000007000000}" name="Awarded Count 2019"/>
  </tableColumns>
  <tableStyleInfo name="none" showFirstColumn="0" showLastColumn="0" showRowStripes="0"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D000000}" name="table_14_national_progression_awards_august_attainment__fife_council" displayName="table_14_national_progression_awards_august_attainment__fife_council" ref="A3:G275" totalsRowShown="0">
  <tableColumns count="7">
    <tableColumn id="1" xr3:uid="{00000000-0010-0000-0D00-000001000000}" name="Level"/>
    <tableColumn id="2" xr3:uid="{00000000-0010-0000-0D00-000002000000}" name="Subject"/>
    <tableColumn id="3" xr3:uid="{00000000-0010-0000-0D00-000003000000}" name="Awarded Count 2023"/>
    <tableColumn id="4" xr3:uid="{00000000-0010-0000-0D00-000004000000}" name="Awarded Count 2022"/>
    <tableColumn id="5" xr3:uid="{00000000-0010-0000-0D00-000005000000}" name="Awarded Count 2021"/>
    <tableColumn id="6" xr3:uid="{00000000-0010-0000-0D00-000006000000}" name="Awarded Count 2020"/>
    <tableColumn id="7" xr3:uid="{00000000-0010-0000-0D00-000007000000}" name="Awarded Count 2019"/>
  </tableColumns>
  <tableStyleInfo name="none" showFirstColumn="0" showLastColumn="0" showRowStripes="0"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0E000000}" name="table_15_national_progression_awards_august_attainment__highland_council" displayName="table_15_national_progression_awards_august_attainment__highland_council" ref="A3:G275" totalsRowShown="0">
  <tableColumns count="7">
    <tableColumn id="1" xr3:uid="{00000000-0010-0000-0E00-000001000000}" name="Level"/>
    <tableColumn id="2" xr3:uid="{00000000-0010-0000-0E00-000002000000}" name="Subject"/>
    <tableColumn id="3" xr3:uid="{00000000-0010-0000-0E00-000003000000}" name="Awarded Count 2023"/>
    <tableColumn id="4" xr3:uid="{00000000-0010-0000-0E00-000004000000}" name="Awarded Count 2022"/>
    <tableColumn id="5" xr3:uid="{00000000-0010-0000-0E00-000005000000}" name="Awarded Count 2021"/>
    <tableColumn id="6" xr3:uid="{00000000-0010-0000-0E00-000006000000}" name="Awarded Count 2020"/>
    <tableColumn id="7" xr3:uid="{00000000-0010-0000-0E00-000007000000}" name="Awarded Count 2019"/>
  </tableColumns>
  <tableStyleInfo name="none" showFirstColumn="0" showLastColumn="0" showRowStripes="0"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0F000000}" name="table_16_national_progression_awards_august_attainment__inverclyde_council" displayName="table_16_national_progression_awards_august_attainment__inverclyde_council" ref="A3:G275" totalsRowShown="0">
  <tableColumns count="7">
    <tableColumn id="1" xr3:uid="{00000000-0010-0000-0F00-000001000000}" name="Level"/>
    <tableColumn id="2" xr3:uid="{00000000-0010-0000-0F00-000002000000}" name="Subject"/>
    <tableColumn id="3" xr3:uid="{00000000-0010-0000-0F00-000003000000}" name="Awarded Count 2023"/>
    <tableColumn id="4" xr3:uid="{00000000-0010-0000-0F00-000004000000}" name="Awarded Count 2022"/>
    <tableColumn id="5" xr3:uid="{00000000-0010-0000-0F00-000005000000}" name="Awarded Count 2021"/>
    <tableColumn id="6" xr3:uid="{00000000-0010-0000-0F00-000006000000}" name="Awarded Count 2020"/>
    <tableColumn id="7" xr3:uid="{00000000-0010-0000-0F00-000007000000}" name="Awarded Count 2019"/>
  </tableColumns>
  <tableStyleInfo name="none" showFirstColumn="0" showLastColumn="0" showRowStripes="0"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0000000}" name="table_17_national_progression_awards_august_attainment__midlothian_council" displayName="table_17_national_progression_awards_august_attainment__midlothian_council" ref="A3:G275" totalsRowShown="0">
  <tableColumns count="7">
    <tableColumn id="1" xr3:uid="{00000000-0010-0000-1000-000001000000}" name="Level"/>
    <tableColumn id="2" xr3:uid="{00000000-0010-0000-1000-000002000000}" name="Subject"/>
    <tableColumn id="3" xr3:uid="{00000000-0010-0000-1000-000003000000}" name="Awarded Count 2023"/>
    <tableColumn id="4" xr3:uid="{00000000-0010-0000-1000-000004000000}" name="Awarded Count 2022"/>
    <tableColumn id="5" xr3:uid="{00000000-0010-0000-1000-000005000000}" name="Awarded Count 2021"/>
    <tableColumn id="6" xr3:uid="{00000000-0010-0000-1000-000006000000}" name="Awarded Count 2020"/>
    <tableColumn id="7" xr3:uid="{00000000-0010-0000-1000-000007000000}" name="Awarded Count 2019"/>
  </tableColumns>
  <tableStyleInfo name="none" showFirstColumn="0" showLastColumn="0" showRowStripes="0"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1000000}" name="table_18_national_progression_awards_august_attainment__north_ayrshire_council" displayName="table_18_national_progression_awards_august_attainment__north_ayrshire_council" ref="A3:G275" totalsRowShown="0">
  <tableColumns count="7">
    <tableColumn id="1" xr3:uid="{00000000-0010-0000-1100-000001000000}" name="Level"/>
    <tableColumn id="2" xr3:uid="{00000000-0010-0000-1100-000002000000}" name="Subject"/>
    <tableColumn id="3" xr3:uid="{00000000-0010-0000-1100-000003000000}" name="Awarded Count 2023"/>
    <tableColumn id="4" xr3:uid="{00000000-0010-0000-1100-000004000000}" name="Awarded Count 2022"/>
    <tableColumn id="5" xr3:uid="{00000000-0010-0000-1100-000005000000}" name="Awarded Count 2021"/>
    <tableColumn id="6" xr3:uid="{00000000-0010-0000-1100-000006000000}" name="Awarded Count 2020"/>
    <tableColumn id="7" xr3:uid="{00000000-0010-0000-1100-000007000000}" name="Awarded Count 2019"/>
  </tableColumns>
  <tableStyleInfo name="none" showFirstColumn="0" showLastColumn="0" showRowStripes="0"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2000000}" name="table_19_national_progression_awards_august_attainment__north_lanarkshire_council" displayName="table_19_national_progression_awards_august_attainment__north_lanarkshire_council" ref="A3:G275" totalsRowShown="0">
  <tableColumns count="7">
    <tableColumn id="1" xr3:uid="{00000000-0010-0000-1200-000001000000}" name="Level"/>
    <tableColumn id="2" xr3:uid="{00000000-0010-0000-1200-000002000000}" name="Subject"/>
    <tableColumn id="3" xr3:uid="{00000000-0010-0000-1200-000003000000}" name="Awarded Count 2023"/>
    <tableColumn id="4" xr3:uid="{00000000-0010-0000-1200-000004000000}" name="Awarded Count 2022"/>
    <tableColumn id="5" xr3:uid="{00000000-0010-0000-1200-000005000000}" name="Awarded Count 2021"/>
    <tableColumn id="6" xr3:uid="{00000000-0010-0000-1200-000006000000}" name="Awarded Count 2020"/>
    <tableColumn id="7" xr3:uid="{00000000-0010-0000-1200-000007000000}" name="Awarded Count 2019"/>
  </tableColumns>
  <tableStyleInfo name="none" showFirstColumn="0" showLastColumn="0" showRowStripes="0"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1000000}" name="table_2_national_progression_awards_august_attainment__aberdeenshire_council" displayName="table_2_national_progression_awards_august_attainment__aberdeenshire_council" ref="A3:G275" totalsRowShown="0">
  <tableColumns count="7">
    <tableColumn id="1" xr3:uid="{00000000-0010-0000-0100-000001000000}" name="Level"/>
    <tableColumn id="2" xr3:uid="{00000000-0010-0000-0100-000002000000}" name="Subject"/>
    <tableColumn id="3" xr3:uid="{00000000-0010-0000-0100-000003000000}" name="Awarded Count 2023"/>
    <tableColumn id="4" xr3:uid="{00000000-0010-0000-0100-000004000000}" name="Awarded Count 2022"/>
    <tableColumn id="5" xr3:uid="{00000000-0010-0000-0100-000005000000}" name="Awarded Count 2021"/>
    <tableColumn id="6" xr3:uid="{00000000-0010-0000-0100-000006000000}" name="Awarded Count 2020"/>
    <tableColumn id="7" xr3:uid="{00000000-0010-0000-0100-000007000000}" name="Awarded Count 2019"/>
  </tableColumns>
  <tableStyleInfo name="none" showFirstColumn="0" showLastColumn="0" showRowStripes="0"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3000000}" name="table_20_national_progression_awards_august_attainment__orkney_islands_council" displayName="table_20_national_progression_awards_august_attainment__orkney_islands_council" ref="A3:G275" totalsRowShown="0">
  <tableColumns count="7">
    <tableColumn id="1" xr3:uid="{00000000-0010-0000-1300-000001000000}" name="Level"/>
    <tableColumn id="2" xr3:uid="{00000000-0010-0000-1300-000002000000}" name="Subject"/>
    <tableColumn id="3" xr3:uid="{00000000-0010-0000-1300-000003000000}" name="Awarded Count 2023"/>
    <tableColumn id="4" xr3:uid="{00000000-0010-0000-1300-000004000000}" name="Awarded Count 2022"/>
    <tableColumn id="5" xr3:uid="{00000000-0010-0000-1300-000005000000}" name="Awarded Count 2021"/>
    <tableColumn id="6" xr3:uid="{00000000-0010-0000-1300-000006000000}" name="Awarded Count 2020"/>
    <tableColumn id="7" xr3:uid="{00000000-0010-0000-1300-000007000000}" name="Awarded Count 2019"/>
  </tableColumns>
  <tableStyleInfo name="none" showFirstColumn="0" showLastColumn="0" showRowStripes="0"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4000000}" name="table_21_national_progression_awards_august_attainment__perth__kinross_council" displayName="table_21_national_progression_awards_august_attainment__perth__kinross_council" ref="A3:G275" totalsRowShown="0">
  <tableColumns count="7">
    <tableColumn id="1" xr3:uid="{00000000-0010-0000-1400-000001000000}" name="Level"/>
    <tableColumn id="2" xr3:uid="{00000000-0010-0000-1400-000002000000}" name="Subject"/>
    <tableColumn id="3" xr3:uid="{00000000-0010-0000-1400-000003000000}" name="Awarded Count 2023"/>
    <tableColumn id="4" xr3:uid="{00000000-0010-0000-1400-000004000000}" name="Awarded Count 2022"/>
    <tableColumn id="5" xr3:uid="{00000000-0010-0000-1400-000005000000}" name="Awarded Count 2021"/>
    <tableColumn id="6" xr3:uid="{00000000-0010-0000-1400-000006000000}" name="Awarded Count 2020"/>
    <tableColumn id="7" xr3:uid="{00000000-0010-0000-1400-000007000000}" name="Awarded Count 2019"/>
  </tableColumns>
  <tableStyleInfo name="none" showFirstColumn="0" showLastColumn="0" showRowStripes="0"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5000000}" name="table_22_national_progression_awards_august_attainment__renfrewshire_council" displayName="table_22_national_progression_awards_august_attainment__renfrewshire_council" ref="A3:G275" totalsRowShown="0">
  <tableColumns count="7">
    <tableColumn id="1" xr3:uid="{00000000-0010-0000-1500-000001000000}" name="Level"/>
    <tableColumn id="2" xr3:uid="{00000000-0010-0000-1500-000002000000}" name="Subject"/>
    <tableColumn id="3" xr3:uid="{00000000-0010-0000-1500-000003000000}" name="Awarded Count 2023"/>
    <tableColumn id="4" xr3:uid="{00000000-0010-0000-1500-000004000000}" name="Awarded Count 2022"/>
    <tableColumn id="5" xr3:uid="{00000000-0010-0000-1500-000005000000}" name="Awarded Count 2021"/>
    <tableColumn id="6" xr3:uid="{00000000-0010-0000-1500-000006000000}" name="Awarded Count 2020"/>
    <tableColumn id="7" xr3:uid="{00000000-0010-0000-1500-000007000000}" name="Awarded Count 2019"/>
  </tableColumns>
  <tableStyleInfo name="none" showFirstColumn="0" showLastColumn="0" showRowStripes="0"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6000000}" name="table_23_national_progression_awards_august_attainment__scottish_borders_council" displayName="table_23_national_progression_awards_august_attainment__scottish_borders_council" ref="A3:G275" totalsRowShown="0">
  <tableColumns count="7">
    <tableColumn id="1" xr3:uid="{00000000-0010-0000-1600-000001000000}" name="Level"/>
    <tableColumn id="2" xr3:uid="{00000000-0010-0000-1600-000002000000}" name="Subject"/>
    <tableColumn id="3" xr3:uid="{00000000-0010-0000-1600-000003000000}" name="Awarded Count 2023"/>
    <tableColumn id="4" xr3:uid="{00000000-0010-0000-1600-000004000000}" name="Awarded Count 2022"/>
    <tableColumn id="5" xr3:uid="{00000000-0010-0000-1600-000005000000}" name="Awarded Count 2021"/>
    <tableColumn id="6" xr3:uid="{00000000-0010-0000-1600-000006000000}" name="Awarded Count 2020"/>
    <tableColumn id="7" xr3:uid="{00000000-0010-0000-1600-000007000000}" name="Awarded Count 2019"/>
  </tableColumns>
  <tableStyleInfo name="none" showFirstColumn="0" showLastColumn="0" showRowStripes="0"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7000000}" name="table_24_national_progression_awards_august_attainment__shetland_islands_council" displayName="table_24_national_progression_awards_august_attainment__shetland_islands_council" ref="A3:G275" totalsRowShown="0">
  <tableColumns count="7">
    <tableColumn id="1" xr3:uid="{00000000-0010-0000-1700-000001000000}" name="Level"/>
    <tableColumn id="2" xr3:uid="{00000000-0010-0000-1700-000002000000}" name="Subject"/>
    <tableColumn id="3" xr3:uid="{00000000-0010-0000-1700-000003000000}" name="Awarded Count 2023"/>
    <tableColumn id="4" xr3:uid="{00000000-0010-0000-1700-000004000000}" name="Awarded Count 2022"/>
    <tableColumn id="5" xr3:uid="{00000000-0010-0000-1700-000005000000}" name="Awarded Count 2021"/>
    <tableColumn id="6" xr3:uid="{00000000-0010-0000-1700-000006000000}" name="Awarded Count 2020"/>
    <tableColumn id="7" xr3:uid="{00000000-0010-0000-1700-000007000000}" name="Awarded Count 2019"/>
  </tableColumns>
  <tableStyleInfo name="none" showFirstColumn="0" showLastColumn="0" showRowStripes="0"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8000000}" name="table_25_national_progression_awards_august_attainment__south_ayrshire_council" displayName="table_25_national_progression_awards_august_attainment__south_ayrshire_council" ref="A3:G275" totalsRowShown="0">
  <tableColumns count="7">
    <tableColumn id="1" xr3:uid="{00000000-0010-0000-1800-000001000000}" name="Level"/>
    <tableColumn id="2" xr3:uid="{00000000-0010-0000-1800-000002000000}" name="Subject"/>
    <tableColumn id="3" xr3:uid="{00000000-0010-0000-1800-000003000000}" name="Awarded Count 2023"/>
    <tableColumn id="4" xr3:uid="{00000000-0010-0000-1800-000004000000}" name="Awarded Count 2022"/>
    <tableColumn id="5" xr3:uid="{00000000-0010-0000-1800-000005000000}" name="Awarded Count 2021"/>
    <tableColumn id="6" xr3:uid="{00000000-0010-0000-1800-000006000000}" name="Awarded Count 2020"/>
    <tableColumn id="7" xr3:uid="{00000000-0010-0000-1800-000007000000}" name="Awarded Count 2019"/>
  </tableColumns>
  <tableStyleInfo name="none" showFirstColumn="0" showLastColumn="0" showRowStripes="0"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9000000}" name="table_26_national_progression_awards_august_attainment__south_lanarkshire_council" displayName="table_26_national_progression_awards_august_attainment__south_lanarkshire_council" ref="A3:G275" totalsRowShown="0">
  <tableColumns count="7">
    <tableColumn id="1" xr3:uid="{00000000-0010-0000-1900-000001000000}" name="Level"/>
    <tableColumn id="2" xr3:uid="{00000000-0010-0000-1900-000002000000}" name="Subject"/>
    <tableColumn id="3" xr3:uid="{00000000-0010-0000-1900-000003000000}" name="Awarded Count 2023"/>
    <tableColumn id="4" xr3:uid="{00000000-0010-0000-1900-000004000000}" name="Awarded Count 2022"/>
    <tableColumn id="5" xr3:uid="{00000000-0010-0000-1900-000005000000}" name="Awarded Count 2021"/>
    <tableColumn id="6" xr3:uid="{00000000-0010-0000-1900-000006000000}" name="Awarded Count 2020"/>
    <tableColumn id="7" xr3:uid="{00000000-0010-0000-1900-000007000000}" name="Awarded Count 2019"/>
  </tableColumns>
  <tableStyleInfo name="none" showFirstColumn="0" showLastColumn="0" showRowStripes="0"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A000000}" name="table_27_national_progression_awards_august_attainment__stirling_council" displayName="table_27_national_progression_awards_august_attainment__stirling_council" ref="A3:G275" totalsRowShown="0">
  <tableColumns count="7">
    <tableColumn id="1" xr3:uid="{00000000-0010-0000-1A00-000001000000}" name="Level"/>
    <tableColumn id="2" xr3:uid="{00000000-0010-0000-1A00-000002000000}" name="Subject"/>
    <tableColumn id="3" xr3:uid="{00000000-0010-0000-1A00-000003000000}" name="Awarded Count 2023"/>
    <tableColumn id="4" xr3:uid="{00000000-0010-0000-1A00-000004000000}" name="Awarded Count 2022"/>
    <tableColumn id="5" xr3:uid="{00000000-0010-0000-1A00-000005000000}" name="Awarded Count 2021"/>
    <tableColumn id="6" xr3:uid="{00000000-0010-0000-1A00-000006000000}" name="Awarded Count 2020"/>
    <tableColumn id="7" xr3:uid="{00000000-0010-0000-1A00-000007000000}" name="Awarded Count 2019"/>
  </tableColumns>
  <tableStyleInfo name="none" showFirstColumn="0" showLastColumn="0" showRowStripes="0"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B000000}" name="table_28_national_progression_awards_august_attainment__the_city_of_edinburgh_council" displayName="table_28_national_progression_awards_august_attainment__the_city_of_edinburgh_council" ref="A3:G275" totalsRowShown="0">
  <tableColumns count="7">
    <tableColumn id="1" xr3:uid="{00000000-0010-0000-1B00-000001000000}" name="Level"/>
    <tableColumn id="2" xr3:uid="{00000000-0010-0000-1B00-000002000000}" name="Subject"/>
    <tableColumn id="3" xr3:uid="{00000000-0010-0000-1B00-000003000000}" name="Awarded Count 2023"/>
    <tableColumn id="4" xr3:uid="{00000000-0010-0000-1B00-000004000000}" name="Awarded Count 2022"/>
    <tableColumn id="5" xr3:uid="{00000000-0010-0000-1B00-000005000000}" name="Awarded Count 2021"/>
    <tableColumn id="6" xr3:uid="{00000000-0010-0000-1B00-000006000000}" name="Awarded Count 2020"/>
    <tableColumn id="7" xr3:uid="{00000000-0010-0000-1B00-000007000000}" name="Awarded Count 2019"/>
  </tableColumns>
  <tableStyleInfo name="none" showFirstColumn="0" showLastColumn="0" showRowStripes="0"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C000000}" name="table_29_national_progression_awards_august_attainment__the_moray_council" displayName="table_29_national_progression_awards_august_attainment__the_moray_council" ref="A3:G275" totalsRowShown="0">
  <tableColumns count="7">
    <tableColumn id="1" xr3:uid="{00000000-0010-0000-1C00-000001000000}" name="Level"/>
    <tableColumn id="2" xr3:uid="{00000000-0010-0000-1C00-000002000000}" name="Subject"/>
    <tableColumn id="3" xr3:uid="{00000000-0010-0000-1C00-000003000000}" name="Awarded Count 2023"/>
    <tableColumn id="4" xr3:uid="{00000000-0010-0000-1C00-000004000000}" name="Awarded Count 2022"/>
    <tableColumn id="5" xr3:uid="{00000000-0010-0000-1C00-000005000000}" name="Awarded Count 2021"/>
    <tableColumn id="6" xr3:uid="{00000000-0010-0000-1C00-000006000000}" name="Awarded Count 2020"/>
    <tableColumn id="7" xr3:uid="{00000000-0010-0000-1C00-000007000000}" name="Awarded Count 2019"/>
  </tableColumns>
  <tableStyleInfo name="none" showFirstColumn="0" showLastColumn="0" showRowStripes="0"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_3_national_progression_awards_august_attainment__angus_council" displayName="table_3_national_progression_awards_august_attainment__angus_council" ref="A3:G275" totalsRowShown="0">
  <tableColumns count="7">
    <tableColumn id="1" xr3:uid="{00000000-0010-0000-0200-000001000000}" name="Level"/>
    <tableColumn id="2" xr3:uid="{00000000-0010-0000-0200-000002000000}" name="Subject"/>
    <tableColumn id="3" xr3:uid="{00000000-0010-0000-0200-000003000000}" name="Awarded Count 2023"/>
    <tableColumn id="4" xr3:uid="{00000000-0010-0000-0200-000004000000}" name="Awarded Count 2022"/>
    <tableColumn id="5" xr3:uid="{00000000-0010-0000-0200-000005000000}" name="Awarded Count 2021"/>
    <tableColumn id="6" xr3:uid="{00000000-0010-0000-0200-000006000000}" name="Awarded Count 2020"/>
    <tableColumn id="7" xr3:uid="{00000000-0010-0000-0200-000007000000}" name="Awarded Count 2019"/>
  </tableColumns>
  <tableStyleInfo name="none" showFirstColumn="0" showLastColumn="0" showRowStripes="0"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D000000}" name="table_30_national_progression_awards_august_attainment__west_dunbartonshire_council" displayName="table_30_national_progression_awards_august_attainment__west_dunbartonshire_council" ref="A3:G275" totalsRowShown="0">
  <tableColumns count="7">
    <tableColumn id="1" xr3:uid="{00000000-0010-0000-1D00-000001000000}" name="Level"/>
    <tableColumn id="2" xr3:uid="{00000000-0010-0000-1D00-000002000000}" name="Subject"/>
    <tableColumn id="3" xr3:uid="{00000000-0010-0000-1D00-000003000000}" name="Awarded Count 2023"/>
    <tableColumn id="4" xr3:uid="{00000000-0010-0000-1D00-000004000000}" name="Awarded Count 2022"/>
    <tableColumn id="5" xr3:uid="{00000000-0010-0000-1D00-000005000000}" name="Awarded Count 2021"/>
    <tableColumn id="6" xr3:uid="{00000000-0010-0000-1D00-000006000000}" name="Awarded Count 2020"/>
    <tableColumn id="7" xr3:uid="{00000000-0010-0000-1D00-000007000000}" name="Awarded Count 2019"/>
  </tableColumns>
  <tableStyleInfo name="none" showFirstColumn="0" showLastColumn="0" showRowStripes="0"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1E000000}" name="table_31_national_progression_awards_august_attainment__west_lothian_council" displayName="table_31_national_progression_awards_august_attainment__west_lothian_council" ref="A3:G275" totalsRowShown="0">
  <tableColumns count="7">
    <tableColumn id="1" xr3:uid="{00000000-0010-0000-1E00-000001000000}" name="Level"/>
    <tableColumn id="2" xr3:uid="{00000000-0010-0000-1E00-000002000000}" name="Subject"/>
    <tableColumn id="3" xr3:uid="{00000000-0010-0000-1E00-000003000000}" name="Awarded Count 2023"/>
    <tableColumn id="4" xr3:uid="{00000000-0010-0000-1E00-000004000000}" name="Awarded Count 2022"/>
    <tableColumn id="5" xr3:uid="{00000000-0010-0000-1E00-000005000000}" name="Awarded Count 2021"/>
    <tableColumn id="6" xr3:uid="{00000000-0010-0000-1E00-000006000000}" name="Awarded Count 2020"/>
    <tableColumn id="7" xr3:uid="{00000000-0010-0000-1E00-000007000000}" name="Awarded Count 2019"/>
  </tableColumns>
  <tableStyleInfo name="none" showFirstColumn="0" showLastColumn="0" showRowStripes="0"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1F000000}" name="table_32_national_progression_awards_august_attainment__western_isles_council" displayName="table_32_national_progression_awards_august_attainment__western_isles_council" ref="A3:G275" totalsRowShown="0">
  <tableColumns count="7">
    <tableColumn id="1" xr3:uid="{00000000-0010-0000-1F00-000001000000}" name="Level"/>
    <tableColumn id="2" xr3:uid="{00000000-0010-0000-1F00-000002000000}" name="Subject"/>
    <tableColumn id="3" xr3:uid="{00000000-0010-0000-1F00-000003000000}" name="Awarded Count 2023"/>
    <tableColumn id="4" xr3:uid="{00000000-0010-0000-1F00-000004000000}" name="Awarded Count 2022"/>
    <tableColumn id="5" xr3:uid="{00000000-0010-0000-1F00-000005000000}" name="Awarded Count 2021"/>
    <tableColumn id="6" xr3:uid="{00000000-0010-0000-1F00-000006000000}" name="Awarded Count 2020"/>
    <tableColumn id="7" xr3:uid="{00000000-0010-0000-1F00-000007000000}" name="Awarded Count 2019"/>
  </tableColumns>
  <tableStyleInfo name="none" showFirstColumn="0" showLastColumn="0" showRowStripes="0"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8BEAFDB-2244-4BE6-BC9F-53387E4E9527}" name="notes_accompanying_this_release2" displayName="notes_accompanying_this_release2" ref="A2:B8" totalsRowShown="0" dataDxfId="2">
  <tableColumns count="2">
    <tableColumn id="1" xr3:uid="{B0C3C4D9-F293-494C-846C-F91E2DDEC3BC}" name="Note number" dataDxfId="1"/>
    <tableColumn id="2" xr3:uid="{1AFA8724-49A9-4FE5-8891-02880A4633D3}" name="Note text" dataDxfId="0"/>
  </tableColumns>
  <tableStyleInfo name="none"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3000000}" name="table_4_national_progression_awards_august_attainment__argyll_and_bute_council" displayName="table_4_national_progression_awards_august_attainment__argyll_and_bute_council" ref="A3:G275" totalsRowShown="0">
  <tableColumns count="7">
    <tableColumn id="1" xr3:uid="{00000000-0010-0000-0300-000001000000}" name="Level"/>
    <tableColumn id="2" xr3:uid="{00000000-0010-0000-0300-000002000000}" name="Subject"/>
    <tableColumn id="3" xr3:uid="{00000000-0010-0000-0300-000003000000}" name="Awarded Count 2023"/>
    <tableColumn id="4" xr3:uid="{00000000-0010-0000-0300-000004000000}" name="Awarded Count 2022"/>
    <tableColumn id="5" xr3:uid="{00000000-0010-0000-0300-000005000000}" name="Awarded Count 2021"/>
    <tableColumn id="6" xr3:uid="{00000000-0010-0000-0300-000006000000}" name="Awarded Count 2020"/>
    <tableColumn id="7" xr3:uid="{00000000-0010-0000-0300-000007000000}" name="Awarded Count 2019"/>
  </tableColumns>
  <tableStyleInfo name="none" showFirstColumn="0" showLastColumn="0" showRowStripes="0"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4000000}" name="table_5_national_progression_awards_august_attainment__city_of_glasgow_council" displayName="table_5_national_progression_awards_august_attainment__city_of_glasgow_council" ref="A3:G275" totalsRowShown="0">
  <tableColumns count="7">
    <tableColumn id="1" xr3:uid="{00000000-0010-0000-0400-000001000000}" name="Level"/>
    <tableColumn id="2" xr3:uid="{00000000-0010-0000-0400-000002000000}" name="Subject"/>
    <tableColumn id="3" xr3:uid="{00000000-0010-0000-0400-000003000000}" name="Awarded Count 2023"/>
    <tableColumn id="4" xr3:uid="{00000000-0010-0000-0400-000004000000}" name="Awarded Count 2022"/>
    <tableColumn id="5" xr3:uid="{00000000-0010-0000-0400-000005000000}" name="Awarded Count 2021"/>
    <tableColumn id="6" xr3:uid="{00000000-0010-0000-0400-000006000000}" name="Awarded Count 2020"/>
    <tableColumn id="7" xr3:uid="{00000000-0010-0000-0400-000007000000}" name="Awarded Count 2019"/>
  </tableColumns>
  <tableStyleInfo name="none" showFirstColumn="0" showLastColumn="0" showRowStripes="0"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5000000}" name="table_6_national_progression_awards_august_attainment__clackmannanshire_council" displayName="table_6_national_progression_awards_august_attainment__clackmannanshire_council" ref="A3:G275" totalsRowShown="0">
  <tableColumns count="7">
    <tableColumn id="1" xr3:uid="{00000000-0010-0000-0500-000001000000}" name="Level"/>
    <tableColumn id="2" xr3:uid="{00000000-0010-0000-0500-000002000000}" name="Subject"/>
    <tableColumn id="3" xr3:uid="{00000000-0010-0000-0500-000003000000}" name="Awarded Count 2023"/>
    <tableColumn id="4" xr3:uid="{00000000-0010-0000-0500-000004000000}" name="Awarded Count 2022"/>
    <tableColumn id="5" xr3:uid="{00000000-0010-0000-0500-000005000000}" name="Awarded Count 2021"/>
    <tableColumn id="6" xr3:uid="{00000000-0010-0000-0500-000006000000}" name="Awarded Count 2020"/>
    <tableColumn id="7" xr3:uid="{00000000-0010-0000-0500-000007000000}" name="Awarded Count 2019"/>
  </tableColumns>
  <tableStyleInfo name="none" showFirstColumn="0" showLastColumn="0" showRowStripes="0"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6000000}" name="table_7_national_progression_awards_august_attainment__dumfries_and_galloway_council" displayName="table_7_national_progression_awards_august_attainment__dumfries_and_galloway_council" ref="A3:G275" totalsRowShown="0">
  <tableColumns count="7">
    <tableColumn id="1" xr3:uid="{00000000-0010-0000-0600-000001000000}" name="Level"/>
    <tableColumn id="2" xr3:uid="{00000000-0010-0000-0600-000002000000}" name="Subject"/>
    <tableColumn id="3" xr3:uid="{00000000-0010-0000-0600-000003000000}" name="Awarded Count 2023"/>
    <tableColumn id="4" xr3:uid="{00000000-0010-0000-0600-000004000000}" name="Awarded Count 2022"/>
    <tableColumn id="5" xr3:uid="{00000000-0010-0000-0600-000005000000}" name="Awarded Count 2021"/>
    <tableColumn id="6" xr3:uid="{00000000-0010-0000-0600-000006000000}" name="Awarded Count 2020"/>
    <tableColumn id="7" xr3:uid="{00000000-0010-0000-0600-000007000000}" name="Awarded Count 2019"/>
  </tableColumns>
  <tableStyleInfo name="none" showFirstColumn="0" showLastColumn="0" showRowStripes="0"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7000000}" name="table_8_national_progression_awards_august_attainment__dundee_city_council" displayName="table_8_national_progression_awards_august_attainment__dundee_city_council" ref="A3:G275" totalsRowShown="0">
  <tableColumns count="7">
    <tableColumn id="1" xr3:uid="{00000000-0010-0000-0700-000001000000}" name="Level"/>
    <tableColumn id="2" xr3:uid="{00000000-0010-0000-0700-000002000000}" name="Subject"/>
    <tableColumn id="3" xr3:uid="{00000000-0010-0000-0700-000003000000}" name="Awarded Count 2023"/>
    <tableColumn id="4" xr3:uid="{00000000-0010-0000-0700-000004000000}" name="Awarded Count 2022"/>
    <tableColumn id="5" xr3:uid="{00000000-0010-0000-0700-000005000000}" name="Awarded Count 2021"/>
    <tableColumn id="6" xr3:uid="{00000000-0010-0000-0700-000006000000}" name="Awarded Count 2020"/>
    <tableColumn id="7" xr3:uid="{00000000-0010-0000-0700-000007000000}" name="Awarded Count 2019"/>
  </tableColumns>
  <tableStyleInfo name="none" showFirstColumn="0" showLastColumn="0" showRowStripes="0"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8000000}" name="table_9_national_progression_awards_august_attainment__east_ayrshire_council" displayName="table_9_national_progression_awards_august_attainment__east_ayrshire_council" ref="A3:G275" totalsRowShown="0">
  <tableColumns count="7">
    <tableColumn id="1" xr3:uid="{00000000-0010-0000-0800-000001000000}" name="Level"/>
    <tableColumn id="2" xr3:uid="{00000000-0010-0000-0800-000002000000}" name="Subject"/>
    <tableColumn id="3" xr3:uid="{00000000-0010-0000-0800-000003000000}" name="Awarded Count 2023"/>
    <tableColumn id="4" xr3:uid="{00000000-0010-0000-0800-000004000000}" name="Awarded Count 2022"/>
    <tableColumn id="5" xr3:uid="{00000000-0010-0000-0800-000005000000}" name="Awarded Count 2021"/>
    <tableColumn id="6" xr3:uid="{00000000-0010-0000-0800-000006000000}" name="Awarded Count 2020"/>
    <tableColumn id="7" xr3:uid="{00000000-0010-0000-0800-000007000000}" name="Awarded Count 2019"/>
  </tableColumns>
  <tableStyleInfo name="none" showFirstColumn="0" showLastColumn="0" showRowStripes="0"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2.xml"/></Relationships>
</file>

<file path=xl/worksheets/_rels/sheet14.xml.rels><?xml version="1.0" encoding="UTF-8" standalone="yes"?>
<Relationships xmlns="http://schemas.openxmlformats.org/package/2006/relationships"><Relationship Id="rId1"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1" Type="http://schemas.openxmlformats.org/officeDocument/2006/relationships/table" Target="../tables/table14.xml"/></Relationships>
</file>

<file path=xl/worksheets/_rels/sheet16.xml.rels><?xml version="1.0" encoding="UTF-8" standalone="yes"?>
<Relationships xmlns="http://schemas.openxmlformats.org/package/2006/relationships"><Relationship Id="rId1" Type="http://schemas.openxmlformats.org/officeDocument/2006/relationships/table" Target="../tables/table15.xml"/></Relationships>
</file>

<file path=xl/worksheets/_rels/sheet17.xml.rels><?xml version="1.0" encoding="UTF-8" standalone="yes"?>
<Relationships xmlns="http://schemas.openxmlformats.org/package/2006/relationships"><Relationship Id="rId1" Type="http://schemas.openxmlformats.org/officeDocument/2006/relationships/table" Target="../tables/table16.xml"/></Relationships>
</file>

<file path=xl/worksheets/_rels/sheet18.xml.rels><?xml version="1.0" encoding="UTF-8" standalone="yes"?>
<Relationships xmlns="http://schemas.openxmlformats.org/package/2006/relationships"><Relationship Id="rId1" Type="http://schemas.openxmlformats.org/officeDocument/2006/relationships/table" Target="../tables/table17.xml"/></Relationships>
</file>

<file path=xl/worksheets/_rels/sheet19.xml.rels><?xml version="1.0" encoding="UTF-8" standalone="yes"?>
<Relationships xmlns="http://schemas.openxmlformats.org/package/2006/relationships"><Relationship Id="rId1" Type="http://schemas.openxmlformats.org/officeDocument/2006/relationships/table" Target="../tables/table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20.xml.rels><?xml version="1.0" encoding="UTF-8" standalone="yes"?>
<Relationships xmlns="http://schemas.openxmlformats.org/package/2006/relationships"><Relationship Id="rId1" Type="http://schemas.openxmlformats.org/officeDocument/2006/relationships/table" Target="../tables/table19.xml"/></Relationships>
</file>

<file path=xl/worksheets/_rels/sheet21.xml.rels><?xml version="1.0" encoding="UTF-8" standalone="yes"?>
<Relationships xmlns="http://schemas.openxmlformats.org/package/2006/relationships"><Relationship Id="rId1" Type="http://schemas.openxmlformats.org/officeDocument/2006/relationships/table" Target="../tables/table20.xml"/></Relationships>
</file>

<file path=xl/worksheets/_rels/sheet22.xml.rels><?xml version="1.0" encoding="UTF-8" standalone="yes"?>
<Relationships xmlns="http://schemas.openxmlformats.org/package/2006/relationships"><Relationship Id="rId1" Type="http://schemas.openxmlformats.org/officeDocument/2006/relationships/table" Target="../tables/table21.xml"/></Relationships>
</file>

<file path=xl/worksheets/_rels/sheet23.xml.rels><?xml version="1.0" encoding="UTF-8" standalone="yes"?>
<Relationships xmlns="http://schemas.openxmlformats.org/package/2006/relationships"><Relationship Id="rId1" Type="http://schemas.openxmlformats.org/officeDocument/2006/relationships/table" Target="../tables/table22.xml"/></Relationships>
</file>

<file path=xl/worksheets/_rels/sheet24.xml.rels><?xml version="1.0" encoding="UTF-8" standalone="yes"?>
<Relationships xmlns="http://schemas.openxmlformats.org/package/2006/relationships"><Relationship Id="rId1" Type="http://schemas.openxmlformats.org/officeDocument/2006/relationships/table" Target="../tables/table23.xml"/></Relationships>
</file>

<file path=xl/worksheets/_rels/sheet25.xml.rels><?xml version="1.0" encoding="UTF-8" standalone="yes"?>
<Relationships xmlns="http://schemas.openxmlformats.org/package/2006/relationships"><Relationship Id="rId1" Type="http://schemas.openxmlformats.org/officeDocument/2006/relationships/table" Target="../tables/table24.xml"/></Relationships>
</file>

<file path=xl/worksheets/_rels/sheet26.xml.rels><?xml version="1.0" encoding="UTF-8" standalone="yes"?>
<Relationships xmlns="http://schemas.openxmlformats.org/package/2006/relationships"><Relationship Id="rId1" Type="http://schemas.openxmlformats.org/officeDocument/2006/relationships/table" Target="../tables/table25.xml"/></Relationships>
</file>

<file path=xl/worksheets/_rels/sheet27.xml.rels><?xml version="1.0" encoding="UTF-8" standalone="yes"?>
<Relationships xmlns="http://schemas.openxmlformats.org/package/2006/relationships"><Relationship Id="rId1" Type="http://schemas.openxmlformats.org/officeDocument/2006/relationships/table" Target="../tables/table26.xml"/></Relationships>
</file>

<file path=xl/worksheets/_rels/sheet28.xml.rels><?xml version="1.0" encoding="UTF-8" standalone="yes"?>
<Relationships xmlns="http://schemas.openxmlformats.org/package/2006/relationships"><Relationship Id="rId1" Type="http://schemas.openxmlformats.org/officeDocument/2006/relationships/table" Target="../tables/table27.xml"/></Relationships>
</file>

<file path=xl/worksheets/_rels/sheet29.xml.rels><?xml version="1.0" encoding="UTF-8" standalone="yes"?>
<Relationships xmlns="http://schemas.openxmlformats.org/package/2006/relationships"><Relationship Id="rId1" Type="http://schemas.openxmlformats.org/officeDocument/2006/relationships/table" Target="../tables/table28.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30.xml.rels><?xml version="1.0" encoding="UTF-8" standalone="yes"?>
<Relationships xmlns="http://schemas.openxmlformats.org/package/2006/relationships"><Relationship Id="rId1" Type="http://schemas.openxmlformats.org/officeDocument/2006/relationships/table" Target="../tables/table29.xml"/></Relationships>
</file>

<file path=xl/worksheets/_rels/sheet31.xml.rels><?xml version="1.0" encoding="UTF-8" standalone="yes"?>
<Relationships xmlns="http://schemas.openxmlformats.org/package/2006/relationships"><Relationship Id="rId1" Type="http://schemas.openxmlformats.org/officeDocument/2006/relationships/table" Target="../tables/table30.xml"/></Relationships>
</file>

<file path=xl/worksheets/_rels/sheet32.xml.rels><?xml version="1.0" encoding="UTF-8" standalone="yes"?>
<Relationships xmlns="http://schemas.openxmlformats.org/package/2006/relationships"><Relationship Id="rId1" Type="http://schemas.openxmlformats.org/officeDocument/2006/relationships/table" Target="../tables/table31.xml"/></Relationships>
</file>

<file path=xl/worksheets/_rels/sheet33.xml.rels><?xml version="1.0" encoding="UTF-8" standalone="yes"?>
<Relationships xmlns="http://schemas.openxmlformats.org/package/2006/relationships"><Relationship Id="rId1" Type="http://schemas.openxmlformats.org/officeDocument/2006/relationships/table" Target="../tables/table32.xml"/></Relationships>
</file>

<file path=xl/worksheets/_rels/sheet34.xml.rels><?xml version="1.0" encoding="UTF-8" standalone="yes"?>
<Relationships xmlns="http://schemas.openxmlformats.org/package/2006/relationships"><Relationship Id="rId1" Type="http://schemas.openxmlformats.org/officeDocument/2006/relationships/table" Target="../tables/table3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8.xml.rels><?xml version="1.0" encoding="UTF-8" standalone="yes"?>
<Relationships xmlns="http://schemas.openxmlformats.org/package/2006/relationships"><Relationship Id="rId1" Type="http://schemas.openxmlformats.org/officeDocument/2006/relationships/table" Target="../tables/table7.xml"/></Relationships>
</file>

<file path=xl/worksheets/_rels/sheet9.xml.rels><?xml version="1.0" encoding="UTF-8" standalone="yes"?>
<Relationships xmlns="http://schemas.openxmlformats.org/package/2006/relationships"><Relationship Id="rId1" Type="http://schemas.openxmlformats.org/officeDocument/2006/relationships/table" Target="../tables/table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39"/>
  <sheetViews>
    <sheetView tabSelected="1" workbookViewId="0"/>
  </sheetViews>
  <sheetFormatPr defaultColWidth="11.109375" defaultRowHeight="15" x14ac:dyDescent="0.2"/>
  <cols>
    <col min="1" max="1" width="70.6640625" customWidth="1"/>
  </cols>
  <sheetData>
    <row r="1" spans="1:2" ht="30" customHeight="1" x14ac:dyDescent="0.2">
      <c r="A1" s="1" t="s">
        <v>333</v>
      </c>
      <c r="B1" s="1"/>
    </row>
    <row r="2" spans="1:2" ht="45" x14ac:dyDescent="0.2">
      <c r="A2" s="2" t="s">
        <v>334</v>
      </c>
    </row>
    <row r="3" spans="1:2" ht="30" customHeight="1" x14ac:dyDescent="0.2">
      <c r="A3" s="8" t="str">
        <f>HYPERLINK("#'EA1'!A1", "Table 1: Aberdeen City Council")</f>
        <v>Table 1: Aberdeen City Council</v>
      </c>
    </row>
    <row r="4" spans="1:2" x14ac:dyDescent="0.2">
      <c r="A4" s="3" t="str">
        <f>HYPERLINK("#'EA2'!A1", "Table 2: Aberdeenshire Council")</f>
        <v>Table 2: Aberdeenshire Council</v>
      </c>
    </row>
    <row r="5" spans="1:2" x14ac:dyDescent="0.2">
      <c r="A5" s="3" t="str">
        <f>HYPERLINK("#'EA3'!A1", "Table 3: Angus Council")</f>
        <v>Table 3: Angus Council</v>
      </c>
    </row>
    <row r="6" spans="1:2" x14ac:dyDescent="0.2">
      <c r="A6" s="3" t="str">
        <f>HYPERLINK("#'EA4'!A1", "Table 4: Argyll and Bute Council")</f>
        <v>Table 4: Argyll and Bute Council</v>
      </c>
    </row>
    <row r="7" spans="1:2" x14ac:dyDescent="0.2">
      <c r="A7" s="3" t="str">
        <f>HYPERLINK("#'EA5'!A1", "Table 5: City of Glasgow Council")</f>
        <v>Table 5: City of Glasgow Council</v>
      </c>
    </row>
    <row r="8" spans="1:2" x14ac:dyDescent="0.2">
      <c r="A8" s="3" t="str">
        <f>HYPERLINK("#'EA6'!A1", "Table 6: Clackmannanshire Council")</f>
        <v>Table 6: Clackmannanshire Council</v>
      </c>
    </row>
    <row r="9" spans="1:2" x14ac:dyDescent="0.2">
      <c r="A9" s="3" t="str">
        <f>HYPERLINK("#'EA7'!A1", "Table 7: Dumfries and Galloway Council")</f>
        <v>Table 7: Dumfries and Galloway Council</v>
      </c>
    </row>
    <row r="10" spans="1:2" x14ac:dyDescent="0.2">
      <c r="A10" s="3" t="str">
        <f>HYPERLINK("#'EA8'!A1", "Table 8: Dundee City Council")</f>
        <v>Table 8: Dundee City Council</v>
      </c>
    </row>
    <row r="11" spans="1:2" x14ac:dyDescent="0.2">
      <c r="A11" s="3" t="str">
        <f>HYPERLINK("#'EA9'!A1", "Table 9: East Ayrshire Council")</f>
        <v>Table 9: East Ayrshire Council</v>
      </c>
    </row>
    <row r="12" spans="1:2" x14ac:dyDescent="0.2">
      <c r="A12" s="3" t="str">
        <f>HYPERLINK("#'EA10'!A1", "Table 10: East Dunbartonshire Council")</f>
        <v>Table 10: East Dunbartonshire Council</v>
      </c>
    </row>
    <row r="13" spans="1:2" x14ac:dyDescent="0.2">
      <c r="A13" s="3" t="str">
        <f>HYPERLINK("#'EA11'!A1", "Table 11: East Lothian Council")</f>
        <v>Table 11: East Lothian Council</v>
      </c>
    </row>
    <row r="14" spans="1:2" x14ac:dyDescent="0.2">
      <c r="A14" s="3" t="str">
        <f>HYPERLINK("#'EA12'!A1", "Table 12: East Renfrewshire Council")</f>
        <v>Table 12: East Renfrewshire Council</v>
      </c>
    </row>
    <row r="15" spans="1:2" x14ac:dyDescent="0.2">
      <c r="A15" s="3" t="str">
        <f>HYPERLINK("#'EA13'!A1", "Table 13: Falkirk Council")</f>
        <v>Table 13: Falkirk Council</v>
      </c>
    </row>
    <row r="16" spans="1:2" x14ac:dyDescent="0.2">
      <c r="A16" s="3" t="str">
        <f>HYPERLINK("#'EA14'!A1", "Table 14: Fife Council")</f>
        <v>Table 14: Fife Council</v>
      </c>
    </row>
    <row r="17" spans="1:1" x14ac:dyDescent="0.2">
      <c r="A17" s="3" t="str">
        <f>HYPERLINK("#'EA15'!A1", "Table 15: Highland Council")</f>
        <v>Table 15: Highland Council</v>
      </c>
    </row>
    <row r="18" spans="1:1" x14ac:dyDescent="0.2">
      <c r="A18" s="3" t="str">
        <f>HYPERLINK("#'EA16'!A1", "Table 16: Inverclyde Council")</f>
        <v>Table 16: Inverclyde Council</v>
      </c>
    </row>
    <row r="19" spans="1:1" x14ac:dyDescent="0.2">
      <c r="A19" s="3" t="str">
        <f>HYPERLINK("#'EA17'!A1", "Table 17: Midlothian Council")</f>
        <v>Table 17: Midlothian Council</v>
      </c>
    </row>
    <row r="20" spans="1:1" x14ac:dyDescent="0.2">
      <c r="A20" s="3" t="str">
        <f>HYPERLINK("#'EA18'!A1", "Table 18: North Ayrshire Council")</f>
        <v>Table 18: North Ayrshire Council</v>
      </c>
    </row>
    <row r="21" spans="1:1" x14ac:dyDescent="0.2">
      <c r="A21" s="3" t="str">
        <f>HYPERLINK("#'EA19'!A1", "Table 19: North Lanarkshire Council")</f>
        <v>Table 19: North Lanarkshire Council</v>
      </c>
    </row>
    <row r="22" spans="1:1" x14ac:dyDescent="0.2">
      <c r="A22" s="3" t="str">
        <f>HYPERLINK("#'EA20'!A1", "Table 20: Orkney Islands Council")</f>
        <v>Table 20: Orkney Islands Council</v>
      </c>
    </row>
    <row r="23" spans="1:1" x14ac:dyDescent="0.2">
      <c r="A23" s="3" t="str">
        <f>HYPERLINK("#'EA21'!A1", "Table 21: Perth &amp; Kinross Council")</f>
        <v>Table 21: Perth &amp; Kinross Council</v>
      </c>
    </row>
    <row r="24" spans="1:1" x14ac:dyDescent="0.2">
      <c r="A24" s="3" t="str">
        <f>HYPERLINK("#'EA22'!A1", "Table 22: Renfrewshire Council")</f>
        <v>Table 22: Renfrewshire Council</v>
      </c>
    </row>
    <row r="25" spans="1:1" x14ac:dyDescent="0.2">
      <c r="A25" s="3" t="str">
        <f>HYPERLINK("#'EA23'!A1", "Table 23: Scottish Borders Council")</f>
        <v>Table 23: Scottish Borders Council</v>
      </c>
    </row>
    <row r="26" spans="1:1" x14ac:dyDescent="0.2">
      <c r="A26" s="3" t="str">
        <f>HYPERLINK("#'EA24'!A1", "Table 24: Shetland Islands Council")</f>
        <v>Table 24: Shetland Islands Council</v>
      </c>
    </row>
    <row r="27" spans="1:1" x14ac:dyDescent="0.2">
      <c r="A27" s="3" t="str">
        <f>HYPERLINK("#'EA25'!A1", "Table 25: South Ayrshire Council")</f>
        <v>Table 25: South Ayrshire Council</v>
      </c>
    </row>
    <row r="28" spans="1:1" x14ac:dyDescent="0.2">
      <c r="A28" s="3" t="str">
        <f>HYPERLINK("#'EA26'!A1", "Table 26: South Lanarkshire Council")</f>
        <v>Table 26: South Lanarkshire Council</v>
      </c>
    </row>
    <row r="29" spans="1:1" x14ac:dyDescent="0.2">
      <c r="A29" s="3" t="str">
        <f>HYPERLINK("#'EA27'!A1", "Table 27: Stirling Council")</f>
        <v>Table 27: Stirling Council</v>
      </c>
    </row>
    <row r="30" spans="1:1" x14ac:dyDescent="0.2">
      <c r="A30" s="3" t="str">
        <f>HYPERLINK("#'EA28'!A1", "Table 28: The City of Edinburgh Council")</f>
        <v>Table 28: The City of Edinburgh Council</v>
      </c>
    </row>
    <row r="31" spans="1:1" x14ac:dyDescent="0.2">
      <c r="A31" s="3" t="str">
        <f>HYPERLINK("#'EA29'!A1", "Table 29: The Moray Council")</f>
        <v>Table 29: The Moray Council</v>
      </c>
    </row>
    <row r="32" spans="1:1" x14ac:dyDescent="0.2">
      <c r="A32" s="3" t="str">
        <f>HYPERLINK("#'EA30'!A1", "Table 30: West Dunbartonshire Council")</f>
        <v>Table 30: West Dunbartonshire Council</v>
      </c>
    </row>
    <row r="33" spans="1:1" x14ac:dyDescent="0.2">
      <c r="A33" s="3" t="str">
        <f>HYPERLINK("#'EA31'!A1", "Table 31: West Lothian Council")</f>
        <v>Table 31: West Lothian Council</v>
      </c>
    </row>
    <row r="34" spans="1:1" x14ac:dyDescent="0.2">
      <c r="A34" s="3" t="str">
        <f>HYPERLINK("#'EA32'!A1", "Table 32: Western Isles Council")</f>
        <v>Table 32: Western Isles Council</v>
      </c>
    </row>
    <row r="35" spans="1:1" ht="30" customHeight="1" x14ac:dyDescent="0.2">
      <c r="A35" s="3" t="str">
        <f>HYPERLINK("#'Notes'!A1", "Notes accompanying this release")</f>
        <v>Notes accompanying this release</v>
      </c>
    </row>
    <row r="36" spans="1:1" ht="30" customHeight="1" x14ac:dyDescent="0.2">
      <c r="A36" t="s">
        <v>0</v>
      </c>
    </row>
    <row r="37" spans="1:1" x14ac:dyDescent="0.2">
      <c r="A37" t="s">
        <v>1</v>
      </c>
    </row>
    <row r="38" spans="1:1" x14ac:dyDescent="0.2">
      <c r="A38" t="s">
        <v>2</v>
      </c>
    </row>
    <row r="39" spans="1:1" x14ac:dyDescent="0.2">
      <c r="A39" t="s">
        <v>3</v>
      </c>
    </row>
  </sheetData>
  <pageMargins left="0.7" right="0.7" top="0.75" bottom="0.75" header="0.3" footer="0.3"/>
  <pageSetup paperSize="9"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372</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48</v>
      </c>
      <c r="D6" s="5" t="s">
        <v>19</v>
      </c>
      <c r="E6" s="5" t="s">
        <v>124</v>
      </c>
      <c r="F6" s="5" t="s">
        <v>277</v>
      </c>
      <c r="G6" s="5" t="s">
        <v>48</v>
      </c>
    </row>
    <row r="7" spans="1:7" x14ac:dyDescent="0.2">
      <c r="A7" t="s">
        <v>23</v>
      </c>
      <c r="B7" t="s">
        <v>24</v>
      </c>
      <c r="C7" s="5" t="s">
        <v>34</v>
      </c>
      <c r="D7" s="5" t="s">
        <v>298</v>
      </c>
      <c r="E7" s="5" t="s">
        <v>28</v>
      </c>
      <c r="F7" s="5" t="s">
        <v>28</v>
      </c>
      <c r="G7" s="5" t="s">
        <v>277</v>
      </c>
    </row>
    <row r="8" spans="1:7" x14ac:dyDescent="0.2">
      <c r="A8" t="s">
        <v>30</v>
      </c>
      <c r="B8" t="s">
        <v>31</v>
      </c>
      <c r="C8" s="5" t="s">
        <v>289</v>
      </c>
      <c r="D8" s="5" t="s">
        <v>296</v>
      </c>
      <c r="E8" s="5" t="s">
        <v>286</v>
      </c>
      <c r="F8" s="5" t="s">
        <v>285</v>
      </c>
      <c r="G8" s="5" t="s">
        <v>20</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13</v>
      </c>
      <c r="D19" s="5" t="s">
        <v>13</v>
      </c>
      <c r="E19" s="5" t="s">
        <v>13</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22</v>
      </c>
      <c r="D24" s="5" t="s">
        <v>124</v>
      </c>
      <c r="E24" s="5" t="s">
        <v>47</v>
      </c>
      <c r="F24" s="5" t="s">
        <v>22</v>
      </c>
      <c r="G24" s="5" t="s">
        <v>13</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13</v>
      </c>
      <c r="D31" s="5" t="s">
        <v>16</v>
      </c>
      <c r="E31" s="5" t="s">
        <v>16</v>
      </c>
      <c r="F31" s="5" t="s">
        <v>13</v>
      </c>
      <c r="G31" s="5" t="s">
        <v>13</v>
      </c>
    </row>
    <row r="32" spans="1:7" x14ac:dyDescent="0.2">
      <c r="A32" t="s">
        <v>17</v>
      </c>
      <c r="B32" t="s">
        <v>62</v>
      </c>
      <c r="C32" s="5" t="s">
        <v>13</v>
      </c>
      <c r="D32" s="5" t="s">
        <v>13</v>
      </c>
      <c r="E32" s="5" t="s">
        <v>16</v>
      </c>
      <c r="F32" s="5" t="s">
        <v>16</v>
      </c>
      <c r="G32" s="5" t="s">
        <v>16</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49</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22</v>
      </c>
      <c r="D38" s="5" t="s">
        <v>16</v>
      </c>
      <c r="E38" s="5" t="s">
        <v>16</v>
      </c>
      <c r="F38" s="5" t="s">
        <v>124</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13</v>
      </c>
      <c r="D45" s="5" t="s">
        <v>22</v>
      </c>
      <c r="E45" s="5" t="s">
        <v>47</v>
      </c>
      <c r="F45" s="5" t="s">
        <v>47</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13</v>
      </c>
      <c r="D47" s="5" t="s">
        <v>13</v>
      </c>
      <c r="E47" s="5" t="s">
        <v>13</v>
      </c>
      <c r="F47" s="5" t="s">
        <v>16</v>
      </c>
      <c r="G47" s="5" t="s">
        <v>48</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48</v>
      </c>
      <c r="E92" s="5" t="s">
        <v>48</v>
      </c>
      <c r="F92" s="5" t="s">
        <v>47</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13</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13</v>
      </c>
      <c r="E96" s="5" t="s">
        <v>13</v>
      </c>
      <c r="F96" s="5" t="s">
        <v>13</v>
      </c>
      <c r="G96" s="5" t="s">
        <v>13</v>
      </c>
    </row>
    <row r="97" spans="1:7" x14ac:dyDescent="0.2">
      <c r="A97" t="s">
        <v>23</v>
      </c>
      <c r="B97" t="s">
        <v>125</v>
      </c>
      <c r="C97" s="5" t="s">
        <v>78</v>
      </c>
      <c r="D97" s="5" t="s">
        <v>49</v>
      </c>
      <c r="E97" s="5" t="s">
        <v>78</v>
      </c>
      <c r="F97" s="5" t="s">
        <v>20</v>
      </c>
      <c r="G97" s="5" t="s">
        <v>78</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22</v>
      </c>
      <c r="E103" s="5" t="s">
        <v>124</v>
      </c>
      <c r="F103" s="5" t="s">
        <v>131</v>
      </c>
      <c r="G103" s="5" t="s">
        <v>13</v>
      </c>
    </row>
    <row r="104" spans="1:7" x14ac:dyDescent="0.2">
      <c r="A104" t="s">
        <v>23</v>
      </c>
      <c r="B104" t="s">
        <v>132</v>
      </c>
      <c r="C104" s="5" t="s">
        <v>16</v>
      </c>
      <c r="D104" s="5" t="s">
        <v>13</v>
      </c>
      <c r="E104" s="5" t="s">
        <v>47</v>
      </c>
      <c r="F104" s="5" t="s">
        <v>48</v>
      </c>
      <c r="G104" s="5" t="s">
        <v>13</v>
      </c>
    </row>
    <row r="105" spans="1:7" x14ac:dyDescent="0.2">
      <c r="A105" t="s">
        <v>23</v>
      </c>
      <c r="B105" t="s">
        <v>54</v>
      </c>
      <c r="C105" s="5" t="s">
        <v>36</v>
      </c>
      <c r="D105" s="5" t="s">
        <v>20</v>
      </c>
      <c r="E105" s="5" t="s">
        <v>124</v>
      </c>
      <c r="F105" s="5" t="s">
        <v>16</v>
      </c>
      <c r="G105" s="5" t="s">
        <v>13</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13</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13</v>
      </c>
      <c r="D124" s="5" t="s">
        <v>124</v>
      </c>
      <c r="E124" s="5" t="s">
        <v>48</v>
      </c>
      <c r="F124" s="5" t="s">
        <v>47</v>
      </c>
      <c r="G124" s="5" t="s">
        <v>48</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22</v>
      </c>
      <c r="D133" s="5" t="s">
        <v>22</v>
      </c>
      <c r="E133" s="5" t="s">
        <v>22</v>
      </c>
      <c r="F133" s="5" t="s">
        <v>47</v>
      </c>
      <c r="G133" s="5" t="s">
        <v>22</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47</v>
      </c>
      <c r="D151" s="5" t="s">
        <v>22</v>
      </c>
      <c r="E151" s="5" t="s">
        <v>13</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13</v>
      </c>
    </row>
    <row r="154" spans="1:7" x14ac:dyDescent="0.2">
      <c r="A154" t="s">
        <v>23</v>
      </c>
      <c r="B154" t="s">
        <v>77</v>
      </c>
      <c r="C154" s="5" t="s">
        <v>13</v>
      </c>
      <c r="D154" s="5" t="s">
        <v>48</v>
      </c>
      <c r="E154" s="5" t="s">
        <v>47</v>
      </c>
      <c r="F154" s="5" t="s">
        <v>13</v>
      </c>
      <c r="G154" s="5" t="s">
        <v>16</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22</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47</v>
      </c>
      <c r="D168" s="5" t="s">
        <v>78</v>
      </c>
      <c r="E168" s="5" t="s">
        <v>13</v>
      </c>
      <c r="F168" s="5" t="s">
        <v>47</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22</v>
      </c>
      <c r="E205" s="5" t="s">
        <v>13</v>
      </c>
      <c r="F205" s="5" t="s">
        <v>48</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22</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13</v>
      </c>
      <c r="D210" s="5" t="s">
        <v>13</v>
      </c>
      <c r="E210" s="5" t="s">
        <v>13</v>
      </c>
      <c r="F210" s="5" t="s">
        <v>13</v>
      </c>
      <c r="G210" s="5" t="s">
        <v>13</v>
      </c>
    </row>
    <row r="211" spans="1:7" x14ac:dyDescent="0.2">
      <c r="A211" t="s">
        <v>30</v>
      </c>
      <c r="B211" t="s">
        <v>125</v>
      </c>
      <c r="C211" s="5" t="s">
        <v>131</v>
      </c>
      <c r="D211" s="5" t="s">
        <v>47</v>
      </c>
      <c r="E211" s="5" t="s">
        <v>47</v>
      </c>
      <c r="F211" s="5" t="s">
        <v>49</v>
      </c>
      <c r="G211" s="5" t="s">
        <v>13</v>
      </c>
    </row>
    <row r="212" spans="1:7" x14ac:dyDescent="0.2">
      <c r="A212" t="s">
        <v>30</v>
      </c>
      <c r="B212" t="s">
        <v>224</v>
      </c>
      <c r="C212" s="5" t="s">
        <v>13</v>
      </c>
      <c r="D212" s="5" t="s">
        <v>48</v>
      </c>
      <c r="E212" s="5" t="s">
        <v>22</v>
      </c>
      <c r="F212" s="5" t="s">
        <v>48</v>
      </c>
      <c r="G212" s="5" t="s">
        <v>13</v>
      </c>
    </row>
    <row r="213" spans="1:7" x14ac:dyDescent="0.2">
      <c r="A213" t="s">
        <v>30</v>
      </c>
      <c r="B213" t="s">
        <v>132</v>
      </c>
      <c r="C213" s="5" t="s">
        <v>13</v>
      </c>
      <c r="D213" s="5" t="s">
        <v>48</v>
      </c>
      <c r="E213" s="5" t="s">
        <v>48</v>
      </c>
      <c r="F213" s="5" t="s">
        <v>49</v>
      </c>
      <c r="G213" s="5" t="s">
        <v>48</v>
      </c>
    </row>
    <row r="214" spans="1:7" x14ac:dyDescent="0.2">
      <c r="A214" t="s">
        <v>30</v>
      </c>
      <c r="B214" t="s">
        <v>54</v>
      </c>
      <c r="C214" s="5" t="s">
        <v>47</v>
      </c>
      <c r="D214" s="5" t="s">
        <v>48</v>
      </c>
      <c r="E214" s="5" t="s">
        <v>13</v>
      </c>
      <c r="F214" s="5" t="s">
        <v>16</v>
      </c>
      <c r="G214" s="5" t="s">
        <v>13</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48</v>
      </c>
      <c r="D219" s="5" t="s">
        <v>47</v>
      </c>
      <c r="E219" s="5" t="s">
        <v>48</v>
      </c>
      <c r="F219" s="5" t="s">
        <v>22</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16</v>
      </c>
      <c r="D224" s="5" t="s">
        <v>48</v>
      </c>
      <c r="E224" s="5" t="s">
        <v>47</v>
      </c>
      <c r="F224" s="5" t="s">
        <v>49</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13</v>
      </c>
      <c r="D227" s="5" t="s">
        <v>13</v>
      </c>
      <c r="E227" s="5" t="s">
        <v>13</v>
      </c>
      <c r="F227" s="5" t="s">
        <v>13</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16</v>
      </c>
      <c r="D230" s="5" t="s">
        <v>22</v>
      </c>
      <c r="E230" s="5" t="s">
        <v>22</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16</v>
      </c>
      <c r="D239" s="5" t="s">
        <v>16</v>
      </c>
      <c r="E239" s="5" t="s">
        <v>13</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13</v>
      </c>
      <c r="D241" s="5" t="s">
        <v>22</v>
      </c>
      <c r="E241" s="5" t="s">
        <v>47</v>
      </c>
      <c r="F241" s="5" t="s">
        <v>22</v>
      </c>
      <c r="G241" s="5" t="s">
        <v>48</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48</v>
      </c>
      <c r="E244" s="5" t="s">
        <v>48</v>
      </c>
      <c r="F244" s="5" t="s">
        <v>48</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16</v>
      </c>
      <c r="D257" s="5" t="s">
        <v>13</v>
      </c>
      <c r="E257" s="5" t="s">
        <v>13</v>
      </c>
      <c r="F257" s="5" t="s">
        <v>13</v>
      </c>
      <c r="G257" s="5" t="s">
        <v>13</v>
      </c>
    </row>
    <row r="258" spans="1:7" x14ac:dyDescent="0.2">
      <c r="A258" t="s">
        <v>30</v>
      </c>
      <c r="B258" t="s">
        <v>251</v>
      </c>
      <c r="C258" s="5" t="s">
        <v>48</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35</v>
      </c>
      <c r="D271" s="5" t="s">
        <v>21</v>
      </c>
      <c r="E271" s="5" t="s">
        <v>19</v>
      </c>
      <c r="F271" s="5" t="s">
        <v>78</v>
      </c>
      <c r="G271" s="5" t="s">
        <v>49</v>
      </c>
    </row>
    <row r="272" spans="1:7" x14ac:dyDescent="0.2">
      <c r="A272" t="s">
        <v>30</v>
      </c>
      <c r="B272" t="s">
        <v>264</v>
      </c>
      <c r="C272" s="5" t="s">
        <v>13</v>
      </c>
      <c r="D272" s="5" t="s">
        <v>13</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373</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78</v>
      </c>
      <c r="D6" s="5" t="s">
        <v>289</v>
      </c>
      <c r="E6" s="5" t="s">
        <v>280</v>
      </c>
      <c r="F6" s="5" t="s">
        <v>278</v>
      </c>
      <c r="G6" s="5" t="s">
        <v>20</v>
      </c>
    </row>
    <row r="7" spans="1:7" x14ac:dyDescent="0.2">
      <c r="A7" t="s">
        <v>23</v>
      </c>
      <c r="B7" t="s">
        <v>24</v>
      </c>
      <c r="C7" s="5" t="s">
        <v>298</v>
      </c>
      <c r="D7" s="5" t="s">
        <v>299</v>
      </c>
      <c r="E7" s="5" t="s">
        <v>299</v>
      </c>
      <c r="F7" s="5" t="s">
        <v>19</v>
      </c>
      <c r="G7" s="5" t="s">
        <v>29</v>
      </c>
    </row>
    <row r="8" spans="1:7" x14ac:dyDescent="0.2">
      <c r="A8" t="s">
        <v>30</v>
      </c>
      <c r="B8" t="s">
        <v>31</v>
      </c>
      <c r="C8" s="5" t="s">
        <v>293</v>
      </c>
      <c r="D8" s="5" t="s">
        <v>295</v>
      </c>
      <c r="E8" s="5" t="s">
        <v>278</v>
      </c>
      <c r="F8" s="5" t="s">
        <v>284</v>
      </c>
      <c r="G8" s="5" t="s">
        <v>124</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124</v>
      </c>
      <c r="D19" s="5" t="s">
        <v>284</v>
      </c>
      <c r="E19" s="5" t="s">
        <v>276</v>
      </c>
      <c r="F19" s="5" t="s">
        <v>19</v>
      </c>
      <c r="G19" s="5" t="s">
        <v>78</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13</v>
      </c>
      <c r="D24" s="5" t="s">
        <v>16</v>
      </c>
      <c r="E24" s="5" t="s">
        <v>13</v>
      </c>
      <c r="F24" s="5" t="s">
        <v>13</v>
      </c>
      <c r="G24" s="5" t="s">
        <v>22</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48</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22</v>
      </c>
      <c r="D31" s="5" t="s">
        <v>16</v>
      </c>
      <c r="E31" s="5" t="s">
        <v>13</v>
      </c>
      <c r="F31" s="5" t="s">
        <v>13</v>
      </c>
      <c r="G31" s="5" t="s">
        <v>13</v>
      </c>
    </row>
    <row r="32" spans="1:7" x14ac:dyDescent="0.2">
      <c r="A32" t="s">
        <v>17</v>
      </c>
      <c r="B32" t="s">
        <v>62</v>
      </c>
      <c r="C32" s="5" t="s">
        <v>16</v>
      </c>
      <c r="D32" s="5" t="s">
        <v>131</v>
      </c>
      <c r="E32" s="5" t="s">
        <v>16</v>
      </c>
      <c r="F32" s="5" t="s">
        <v>13</v>
      </c>
      <c r="G32" s="5" t="s">
        <v>16</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47</v>
      </c>
      <c r="E37" s="5" t="s">
        <v>16</v>
      </c>
      <c r="F37" s="5" t="s">
        <v>13</v>
      </c>
      <c r="G37" s="5" t="s">
        <v>13</v>
      </c>
    </row>
    <row r="38" spans="1:7" x14ac:dyDescent="0.2">
      <c r="A38" t="s">
        <v>17</v>
      </c>
      <c r="B38" t="s">
        <v>68</v>
      </c>
      <c r="C38" s="5" t="s">
        <v>13</v>
      </c>
      <c r="D38" s="5" t="s">
        <v>13</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16</v>
      </c>
      <c r="D42" s="5" t="s">
        <v>13</v>
      </c>
      <c r="E42" s="5" t="s">
        <v>13</v>
      </c>
      <c r="F42" s="5" t="s">
        <v>48</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13</v>
      </c>
      <c r="D45" s="5" t="s">
        <v>13</v>
      </c>
      <c r="E45" s="5" t="s">
        <v>13</v>
      </c>
      <c r="F45" s="5" t="s">
        <v>49</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13</v>
      </c>
      <c r="D47" s="5" t="s">
        <v>78</v>
      </c>
      <c r="E47" s="5" t="s">
        <v>124</v>
      </c>
      <c r="F47" s="5" t="s">
        <v>16</v>
      </c>
      <c r="G47" s="5" t="s">
        <v>13</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13</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13</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16</v>
      </c>
      <c r="F103" s="5" t="s">
        <v>13</v>
      </c>
      <c r="G103" s="5" t="s">
        <v>13</v>
      </c>
    </row>
    <row r="104" spans="1:7" x14ac:dyDescent="0.2">
      <c r="A104" t="s">
        <v>23</v>
      </c>
      <c r="B104" t="s">
        <v>132</v>
      </c>
      <c r="C104" s="5" t="s">
        <v>124</v>
      </c>
      <c r="D104" s="5" t="s">
        <v>131</v>
      </c>
      <c r="E104" s="5" t="s">
        <v>49</v>
      </c>
      <c r="F104" s="5" t="s">
        <v>78</v>
      </c>
      <c r="G104" s="5" t="s">
        <v>47</v>
      </c>
    </row>
    <row r="105" spans="1:7" x14ac:dyDescent="0.2">
      <c r="A105" t="s">
        <v>23</v>
      </c>
      <c r="B105" t="s">
        <v>54</v>
      </c>
      <c r="C105" s="5" t="s">
        <v>48</v>
      </c>
      <c r="D105" s="5" t="s">
        <v>47</v>
      </c>
      <c r="E105" s="5" t="s">
        <v>131</v>
      </c>
      <c r="F105" s="5" t="s">
        <v>16</v>
      </c>
      <c r="G105" s="5" t="s">
        <v>13</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19</v>
      </c>
      <c r="D121" s="5" t="s">
        <v>78</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48</v>
      </c>
      <c r="D124" s="5" t="s">
        <v>16</v>
      </c>
      <c r="E124" s="5" t="s">
        <v>13</v>
      </c>
      <c r="F124" s="5" t="s">
        <v>22</v>
      </c>
      <c r="G124" s="5" t="s">
        <v>13</v>
      </c>
    </row>
    <row r="125" spans="1:7" x14ac:dyDescent="0.2">
      <c r="A125" t="s">
        <v>23</v>
      </c>
      <c r="B125" t="s">
        <v>62</v>
      </c>
      <c r="C125" s="5" t="s">
        <v>13</v>
      </c>
      <c r="D125" s="5" t="s">
        <v>16</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48</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13</v>
      </c>
      <c r="E131" s="5" t="s">
        <v>13</v>
      </c>
      <c r="F131" s="5" t="s">
        <v>13</v>
      </c>
      <c r="G131" s="5" t="s">
        <v>22</v>
      </c>
    </row>
    <row r="132" spans="1:7" x14ac:dyDescent="0.2">
      <c r="A132" t="s">
        <v>23</v>
      </c>
      <c r="B132" t="s">
        <v>153</v>
      </c>
      <c r="C132" s="5" t="s">
        <v>13</v>
      </c>
      <c r="D132" s="5" t="s">
        <v>39</v>
      </c>
      <c r="E132" s="5" t="s">
        <v>39</v>
      </c>
      <c r="F132" s="5" t="s">
        <v>39</v>
      </c>
      <c r="G132" s="5" t="s">
        <v>39</v>
      </c>
    </row>
    <row r="133" spans="1:7" x14ac:dyDescent="0.2">
      <c r="A133" t="s">
        <v>23</v>
      </c>
      <c r="B133" t="s">
        <v>68</v>
      </c>
      <c r="C133" s="5" t="s">
        <v>48</v>
      </c>
      <c r="D133" s="5" t="s">
        <v>13</v>
      </c>
      <c r="E133" s="5" t="s">
        <v>22</v>
      </c>
      <c r="F133" s="5" t="s">
        <v>48</v>
      </c>
      <c r="G133" s="5" t="s">
        <v>22</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16</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48</v>
      </c>
      <c r="D142" s="5" t="s">
        <v>13</v>
      </c>
      <c r="E142" s="5" t="s">
        <v>13</v>
      </c>
      <c r="F142" s="5" t="s">
        <v>13</v>
      </c>
      <c r="G142" s="5" t="s">
        <v>13</v>
      </c>
    </row>
    <row r="143" spans="1:7" x14ac:dyDescent="0.2">
      <c r="A143" t="s">
        <v>23</v>
      </c>
      <c r="B143" t="s">
        <v>162</v>
      </c>
      <c r="C143" s="5" t="s">
        <v>48</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13</v>
      </c>
      <c r="D151" s="5" t="s">
        <v>13</v>
      </c>
      <c r="E151" s="5" t="s">
        <v>48</v>
      </c>
      <c r="F151" s="5" t="s">
        <v>22</v>
      </c>
      <c r="G151" s="5" t="s">
        <v>22</v>
      </c>
    </row>
    <row r="152" spans="1:7" x14ac:dyDescent="0.2">
      <c r="A152" t="s">
        <v>23</v>
      </c>
      <c r="B152" t="s">
        <v>169</v>
      </c>
      <c r="C152" s="5" t="s">
        <v>39</v>
      </c>
      <c r="D152" s="5" t="s">
        <v>39</v>
      </c>
      <c r="E152" s="5" t="s">
        <v>39</v>
      </c>
      <c r="F152" s="5" t="s">
        <v>13</v>
      </c>
      <c r="G152" s="5" t="s">
        <v>16</v>
      </c>
    </row>
    <row r="153" spans="1:7" x14ac:dyDescent="0.2">
      <c r="A153" t="s">
        <v>23</v>
      </c>
      <c r="B153" t="s">
        <v>170</v>
      </c>
      <c r="C153" s="5" t="s">
        <v>13</v>
      </c>
      <c r="D153" s="5" t="s">
        <v>13</v>
      </c>
      <c r="E153" s="5" t="s">
        <v>13</v>
      </c>
      <c r="F153" s="5" t="s">
        <v>13</v>
      </c>
      <c r="G153" s="5" t="s">
        <v>22</v>
      </c>
    </row>
    <row r="154" spans="1:7" x14ac:dyDescent="0.2">
      <c r="A154" t="s">
        <v>23</v>
      </c>
      <c r="B154" t="s">
        <v>77</v>
      </c>
      <c r="C154" s="5" t="s">
        <v>48</v>
      </c>
      <c r="D154" s="5" t="s">
        <v>131</v>
      </c>
      <c r="E154" s="5" t="s">
        <v>131</v>
      </c>
      <c r="F154" s="5" t="s">
        <v>13</v>
      </c>
      <c r="G154" s="5" t="s">
        <v>13</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22</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48</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48</v>
      </c>
      <c r="D168" s="5" t="s">
        <v>13</v>
      </c>
      <c r="E168" s="5" t="s">
        <v>13</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13</v>
      </c>
      <c r="E205" s="5" t="s">
        <v>49</v>
      </c>
      <c r="F205" s="5" t="s">
        <v>16</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13</v>
      </c>
      <c r="D210" s="5" t="s">
        <v>13</v>
      </c>
      <c r="E210" s="5" t="s">
        <v>16</v>
      </c>
      <c r="F210" s="5" t="s">
        <v>16</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29</v>
      </c>
      <c r="D213" s="5" t="s">
        <v>19</v>
      </c>
      <c r="E213" s="5" t="s">
        <v>124</v>
      </c>
      <c r="F213" s="5" t="s">
        <v>29</v>
      </c>
      <c r="G213" s="5" t="s">
        <v>131</v>
      </c>
    </row>
    <row r="214" spans="1:7" x14ac:dyDescent="0.2">
      <c r="A214" t="s">
        <v>30</v>
      </c>
      <c r="B214" t="s">
        <v>54</v>
      </c>
      <c r="C214" s="5" t="s">
        <v>48</v>
      </c>
      <c r="D214" s="5" t="s">
        <v>49</v>
      </c>
      <c r="E214" s="5" t="s">
        <v>47</v>
      </c>
      <c r="F214" s="5" t="s">
        <v>13</v>
      </c>
      <c r="G214" s="5" t="s">
        <v>13</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29</v>
      </c>
      <c r="D217" s="5" t="s">
        <v>48</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47</v>
      </c>
      <c r="D219" s="5" t="s">
        <v>48</v>
      </c>
      <c r="E219" s="5" t="s">
        <v>13</v>
      </c>
      <c r="F219" s="5" t="s">
        <v>48</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124</v>
      </c>
      <c r="D227" s="5" t="s">
        <v>22</v>
      </c>
      <c r="E227" s="5" t="s">
        <v>16</v>
      </c>
      <c r="F227" s="5" t="s">
        <v>13</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16</v>
      </c>
      <c r="E239" s="5" t="s">
        <v>13</v>
      </c>
      <c r="F239" s="5" t="s">
        <v>16</v>
      </c>
      <c r="G239" s="5" t="s">
        <v>13</v>
      </c>
    </row>
    <row r="240" spans="1:7" x14ac:dyDescent="0.2">
      <c r="A240" t="s">
        <v>30</v>
      </c>
      <c r="B240" t="s">
        <v>239</v>
      </c>
      <c r="C240" s="5" t="s">
        <v>22</v>
      </c>
      <c r="D240" s="5" t="s">
        <v>13</v>
      </c>
      <c r="E240" s="5" t="s">
        <v>16</v>
      </c>
      <c r="F240" s="5" t="s">
        <v>22</v>
      </c>
      <c r="G240" s="5" t="s">
        <v>13</v>
      </c>
    </row>
    <row r="241" spans="1:7" x14ac:dyDescent="0.2">
      <c r="A241" t="s">
        <v>30</v>
      </c>
      <c r="B241" t="s">
        <v>240</v>
      </c>
      <c r="C241" s="5" t="s">
        <v>13</v>
      </c>
      <c r="D241" s="5" t="s">
        <v>16</v>
      </c>
      <c r="E241" s="5" t="s">
        <v>48</v>
      </c>
      <c r="F241" s="5" t="s">
        <v>13</v>
      </c>
      <c r="G241" s="5" t="s">
        <v>22</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47</v>
      </c>
      <c r="D271" s="5" t="s">
        <v>131</v>
      </c>
      <c r="E271" s="5" t="s">
        <v>49</v>
      </c>
      <c r="F271" s="5" t="s">
        <v>13</v>
      </c>
      <c r="G271" s="5" t="s">
        <v>13</v>
      </c>
    </row>
    <row r="272" spans="1:7" x14ac:dyDescent="0.2">
      <c r="A272" t="s">
        <v>30</v>
      </c>
      <c r="B272" t="s">
        <v>264</v>
      </c>
      <c r="C272" s="5" t="s">
        <v>13</v>
      </c>
      <c r="D272" s="5" t="s">
        <v>16</v>
      </c>
      <c r="E272" s="5" t="s">
        <v>48</v>
      </c>
      <c r="F272" s="5" t="s">
        <v>22</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336</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277</v>
      </c>
      <c r="D6" s="5" t="s">
        <v>131</v>
      </c>
      <c r="E6" s="5" t="s">
        <v>131</v>
      </c>
      <c r="F6" s="5" t="s">
        <v>48</v>
      </c>
      <c r="G6" s="5" t="s">
        <v>16</v>
      </c>
    </row>
    <row r="7" spans="1:7" x14ac:dyDescent="0.2">
      <c r="A7" t="s">
        <v>23</v>
      </c>
      <c r="B7" t="s">
        <v>24</v>
      </c>
      <c r="C7" s="5" t="s">
        <v>278</v>
      </c>
      <c r="D7" s="5" t="s">
        <v>20</v>
      </c>
      <c r="E7" s="5" t="s">
        <v>21</v>
      </c>
      <c r="F7" s="5" t="s">
        <v>20</v>
      </c>
      <c r="G7" s="5" t="s">
        <v>22</v>
      </c>
    </row>
    <row r="8" spans="1:7" x14ac:dyDescent="0.2">
      <c r="A8" t="s">
        <v>30</v>
      </c>
      <c r="B8" t="s">
        <v>31</v>
      </c>
      <c r="C8" s="5" t="s">
        <v>27</v>
      </c>
      <c r="D8" s="5" t="s">
        <v>280</v>
      </c>
      <c r="E8" s="5" t="s">
        <v>277</v>
      </c>
      <c r="F8" s="5" t="s">
        <v>124</v>
      </c>
      <c r="G8" s="5" t="s">
        <v>22</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124</v>
      </c>
      <c r="D19" s="5" t="s">
        <v>13</v>
      </c>
      <c r="E19" s="5" t="s">
        <v>13</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16</v>
      </c>
      <c r="D24" s="5" t="s">
        <v>13</v>
      </c>
      <c r="E24" s="5" t="s">
        <v>13</v>
      </c>
      <c r="F24" s="5" t="s">
        <v>13</v>
      </c>
      <c r="G24" s="5" t="s">
        <v>16</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13</v>
      </c>
      <c r="D31" s="5" t="s">
        <v>13</v>
      </c>
      <c r="E31" s="5" t="s">
        <v>13</v>
      </c>
      <c r="F31" s="5" t="s">
        <v>13</v>
      </c>
      <c r="G31" s="5" t="s">
        <v>13</v>
      </c>
    </row>
    <row r="32" spans="1:7" x14ac:dyDescent="0.2">
      <c r="A32" t="s">
        <v>17</v>
      </c>
      <c r="B32" t="s">
        <v>62</v>
      </c>
      <c r="C32" s="5" t="s">
        <v>13</v>
      </c>
      <c r="D32" s="5" t="s">
        <v>16</v>
      </c>
      <c r="E32" s="5" t="s">
        <v>13</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13</v>
      </c>
      <c r="D45" s="5" t="s">
        <v>13</v>
      </c>
      <c r="E45" s="5" t="s">
        <v>13</v>
      </c>
      <c r="F45" s="5" t="s">
        <v>13</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16</v>
      </c>
      <c r="D47" s="5" t="s">
        <v>48</v>
      </c>
      <c r="E47" s="5" t="s">
        <v>13</v>
      </c>
      <c r="F47" s="5" t="s">
        <v>13</v>
      </c>
      <c r="G47" s="5" t="s">
        <v>13</v>
      </c>
    </row>
    <row r="48" spans="1:7" x14ac:dyDescent="0.2">
      <c r="A48" t="s">
        <v>17</v>
      </c>
      <c r="B48" t="s">
        <v>42</v>
      </c>
      <c r="C48" s="5" t="s">
        <v>16</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47</v>
      </c>
      <c r="D50" s="5" t="s">
        <v>47</v>
      </c>
      <c r="E50" s="5" t="s">
        <v>131</v>
      </c>
      <c r="F50" s="5" t="s">
        <v>48</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48</v>
      </c>
      <c r="D94" s="5" t="s">
        <v>48</v>
      </c>
      <c r="E94" s="5" t="s">
        <v>47</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13</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47</v>
      </c>
      <c r="D103" s="5" t="s">
        <v>48</v>
      </c>
      <c r="E103" s="5" t="s">
        <v>16</v>
      </c>
      <c r="F103" s="5" t="s">
        <v>13</v>
      </c>
      <c r="G103" s="5" t="s">
        <v>13</v>
      </c>
    </row>
    <row r="104" spans="1:7" x14ac:dyDescent="0.2">
      <c r="A104" t="s">
        <v>23</v>
      </c>
      <c r="B104" t="s">
        <v>132</v>
      </c>
      <c r="C104" s="5" t="s">
        <v>13</v>
      </c>
      <c r="D104" s="5" t="s">
        <v>13</v>
      </c>
      <c r="E104" s="5" t="s">
        <v>13</v>
      </c>
      <c r="F104" s="5" t="s">
        <v>47</v>
      </c>
      <c r="G104" s="5" t="s">
        <v>13</v>
      </c>
    </row>
    <row r="105" spans="1:7" x14ac:dyDescent="0.2">
      <c r="A105" t="s">
        <v>23</v>
      </c>
      <c r="B105" t="s">
        <v>54</v>
      </c>
      <c r="C105" s="5" t="s">
        <v>49</v>
      </c>
      <c r="D105" s="5" t="s">
        <v>13</v>
      </c>
      <c r="E105" s="5" t="s">
        <v>16</v>
      </c>
      <c r="F105" s="5" t="s">
        <v>48</v>
      </c>
      <c r="G105" s="5" t="s">
        <v>22</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47</v>
      </c>
      <c r="D120" s="5" t="s">
        <v>13</v>
      </c>
      <c r="E120" s="5" t="s">
        <v>13</v>
      </c>
      <c r="F120" s="5" t="s">
        <v>13</v>
      </c>
      <c r="G120" s="5" t="s">
        <v>39</v>
      </c>
    </row>
    <row r="121" spans="1:7" x14ac:dyDescent="0.2">
      <c r="A121" t="s">
        <v>23</v>
      </c>
      <c r="B121" t="s">
        <v>148</v>
      </c>
      <c r="C121" s="5" t="s">
        <v>13</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13</v>
      </c>
      <c r="D124" s="5" t="s">
        <v>13</v>
      </c>
      <c r="E124" s="5" t="s">
        <v>13</v>
      </c>
      <c r="F124" s="5" t="s">
        <v>13</v>
      </c>
      <c r="G124" s="5" t="s">
        <v>13</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16</v>
      </c>
      <c r="D131" s="5" t="s">
        <v>22</v>
      </c>
      <c r="E131" s="5" t="s">
        <v>47</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13</v>
      </c>
      <c r="F133" s="5" t="s">
        <v>13</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13</v>
      </c>
      <c r="D151" s="5" t="s">
        <v>13</v>
      </c>
      <c r="E151" s="5" t="s">
        <v>13</v>
      </c>
      <c r="F151" s="5" t="s">
        <v>47</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48</v>
      </c>
      <c r="D153" s="5" t="s">
        <v>13</v>
      </c>
      <c r="E153" s="5" t="s">
        <v>47</v>
      </c>
      <c r="F153" s="5" t="s">
        <v>13</v>
      </c>
      <c r="G153" s="5" t="s">
        <v>13</v>
      </c>
    </row>
    <row r="154" spans="1:7" x14ac:dyDescent="0.2">
      <c r="A154" t="s">
        <v>23</v>
      </c>
      <c r="B154" t="s">
        <v>77</v>
      </c>
      <c r="C154" s="5" t="s">
        <v>22</v>
      </c>
      <c r="D154" s="5" t="s">
        <v>16</v>
      </c>
      <c r="E154" s="5" t="s">
        <v>16</v>
      </c>
      <c r="F154" s="5" t="s">
        <v>48</v>
      </c>
      <c r="G154" s="5" t="s">
        <v>13</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47</v>
      </c>
      <c r="D166" s="5" t="s">
        <v>22</v>
      </c>
      <c r="E166" s="5" t="s">
        <v>48</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13</v>
      </c>
      <c r="D168" s="5" t="s">
        <v>13</v>
      </c>
      <c r="E168" s="5" t="s">
        <v>13</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16</v>
      </c>
      <c r="E205" s="5" t="s">
        <v>22</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48</v>
      </c>
      <c r="D208" s="5" t="s">
        <v>48</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16</v>
      </c>
      <c r="D210" s="5" t="s">
        <v>13</v>
      </c>
      <c r="E210" s="5" t="s">
        <v>13</v>
      </c>
      <c r="F210" s="5" t="s">
        <v>16</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49</v>
      </c>
      <c r="D212" s="5" t="s">
        <v>47</v>
      </c>
      <c r="E212" s="5" t="s">
        <v>13</v>
      </c>
      <c r="F212" s="5" t="s">
        <v>13</v>
      </c>
      <c r="G212" s="5" t="s">
        <v>13</v>
      </c>
    </row>
    <row r="213" spans="1:7" x14ac:dyDescent="0.2">
      <c r="A213" t="s">
        <v>30</v>
      </c>
      <c r="B213" t="s">
        <v>132</v>
      </c>
      <c r="C213" s="5" t="s">
        <v>13</v>
      </c>
      <c r="D213" s="5" t="s">
        <v>13</v>
      </c>
      <c r="E213" s="5" t="s">
        <v>13</v>
      </c>
      <c r="F213" s="5" t="s">
        <v>13</v>
      </c>
      <c r="G213" s="5" t="s">
        <v>13</v>
      </c>
    </row>
    <row r="214" spans="1:7" x14ac:dyDescent="0.2">
      <c r="A214" t="s">
        <v>30</v>
      </c>
      <c r="B214" t="s">
        <v>54</v>
      </c>
      <c r="C214" s="5" t="s">
        <v>16</v>
      </c>
      <c r="D214" s="5" t="s">
        <v>13</v>
      </c>
      <c r="E214" s="5" t="s">
        <v>13</v>
      </c>
      <c r="F214" s="5" t="s">
        <v>22</v>
      </c>
      <c r="G214" s="5" t="s">
        <v>16</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13</v>
      </c>
      <c r="D219" s="5" t="s">
        <v>13</v>
      </c>
      <c r="E219" s="5" t="s">
        <v>13</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13</v>
      </c>
      <c r="D227" s="5" t="s">
        <v>13</v>
      </c>
      <c r="E227" s="5" t="s">
        <v>13</v>
      </c>
      <c r="F227" s="5" t="s">
        <v>13</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22</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13</v>
      </c>
      <c r="E239" s="5" t="s">
        <v>16</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48</v>
      </c>
      <c r="D241" s="5" t="s">
        <v>13</v>
      </c>
      <c r="E241" s="5" t="s">
        <v>48</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289</v>
      </c>
      <c r="D251" s="5" t="s">
        <v>269</v>
      </c>
      <c r="E251" s="5" t="s">
        <v>36</v>
      </c>
      <c r="F251" s="5" t="s">
        <v>49</v>
      </c>
      <c r="G251" s="5" t="s">
        <v>16</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16</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13</v>
      </c>
      <c r="E271" s="5" t="s">
        <v>13</v>
      </c>
      <c r="F271" s="5" t="s">
        <v>13</v>
      </c>
      <c r="G271" s="5" t="s">
        <v>13</v>
      </c>
    </row>
    <row r="272" spans="1:7" x14ac:dyDescent="0.2">
      <c r="A272" t="s">
        <v>30</v>
      </c>
      <c r="B272" t="s">
        <v>264</v>
      </c>
      <c r="C272" s="5" t="s">
        <v>13</v>
      </c>
      <c r="D272" s="5" t="s">
        <v>13</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346</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36</v>
      </c>
      <c r="D6" s="5" t="s">
        <v>48</v>
      </c>
      <c r="E6" s="5" t="s">
        <v>47</v>
      </c>
      <c r="F6" s="5" t="s">
        <v>47</v>
      </c>
      <c r="G6" s="5" t="s">
        <v>131</v>
      </c>
    </row>
    <row r="7" spans="1:7" x14ac:dyDescent="0.2">
      <c r="A7" t="s">
        <v>23</v>
      </c>
      <c r="B7" t="s">
        <v>24</v>
      </c>
      <c r="C7" s="5" t="s">
        <v>276</v>
      </c>
      <c r="D7" s="5" t="s">
        <v>19</v>
      </c>
      <c r="E7" s="5" t="s">
        <v>29</v>
      </c>
      <c r="F7" s="5" t="s">
        <v>29</v>
      </c>
      <c r="G7" s="5" t="s">
        <v>20</v>
      </c>
    </row>
    <row r="8" spans="1:7" x14ac:dyDescent="0.2">
      <c r="A8" t="s">
        <v>30</v>
      </c>
      <c r="B8" t="s">
        <v>31</v>
      </c>
      <c r="C8" s="5" t="s">
        <v>300</v>
      </c>
      <c r="D8" s="5" t="s">
        <v>297</v>
      </c>
      <c r="E8" s="5" t="s">
        <v>34</v>
      </c>
      <c r="F8" s="5" t="s">
        <v>289</v>
      </c>
      <c r="G8" s="5" t="s">
        <v>278</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22</v>
      </c>
      <c r="D19" s="5" t="s">
        <v>13</v>
      </c>
      <c r="E19" s="5" t="s">
        <v>13</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47</v>
      </c>
      <c r="D24" s="5" t="s">
        <v>48</v>
      </c>
      <c r="E24" s="5" t="s">
        <v>47</v>
      </c>
      <c r="F24" s="5" t="s">
        <v>13</v>
      </c>
      <c r="G24" s="5" t="s">
        <v>13</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16</v>
      </c>
      <c r="D30" s="5" t="s">
        <v>13</v>
      </c>
      <c r="E30" s="5" t="s">
        <v>13</v>
      </c>
      <c r="F30" s="5" t="s">
        <v>13</v>
      </c>
      <c r="G30" s="5" t="s">
        <v>39</v>
      </c>
    </row>
    <row r="31" spans="1:7" x14ac:dyDescent="0.2">
      <c r="A31" t="s">
        <v>17</v>
      </c>
      <c r="B31" t="s">
        <v>61</v>
      </c>
      <c r="C31" s="5" t="s">
        <v>13</v>
      </c>
      <c r="D31" s="5" t="s">
        <v>13</v>
      </c>
      <c r="E31" s="5" t="s">
        <v>13</v>
      </c>
      <c r="F31" s="5" t="s">
        <v>13</v>
      </c>
      <c r="G31" s="5" t="s">
        <v>13</v>
      </c>
    </row>
    <row r="32" spans="1:7" x14ac:dyDescent="0.2">
      <c r="A32" t="s">
        <v>17</v>
      </c>
      <c r="B32" t="s">
        <v>62</v>
      </c>
      <c r="C32" s="5" t="s">
        <v>131</v>
      </c>
      <c r="D32" s="5" t="s">
        <v>13</v>
      </c>
      <c r="E32" s="5" t="s">
        <v>13</v>
      </c>
      <c r="F32" s="5" t="s">
        <v>47</v>
      </c>
      <c r="G32" s="5" t="s">
        <v>131</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13</v>
      </c>
      <c r="D45" s="5" t="s">
        <v>13</v>
      </c>
      <c r="E45" s="5" t="s">
        <v>13</v>
      </c>
      <c r="F45" s="5" t="s">
        <v>13</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13</v>
      </c>
      <c r="D47" s="5" t="s">
        <v>13</v>
      </c>
      <c r="E47" s="5" t="s">
        <v>13</v>
      </c>
      <c r="F47" s="5" t="s">
        <v>13</v>
      </c>
      <c r="G47" s="5" t="s">
        <v>13</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22</v>
      </c>
      <c r="D93" s="5" t="s">
        <v>13</v>
      </c>
      <c r="E93" s="5" t="s">
        <v>22</v>
      </c>
      <c r="F93" s="5" t="s">
        <v>16</v>
      </c>
      <c r="G93" s="5" t="s">
        <v>13</v>
      </c>
    </row>
    <row r="94" spans="1:7" x14ac:dyDescent="0.2">
      <c r="A94" t="s">
        <v>23</v>
      </c>
      <c r="B94" t="s">
        <v>122</v>
      </c>
      <c r="C94" s="5" t="s">
        <v>13</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13</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48</v>
      </c>
      <c r="D100" s="5" t="s">
        <v>22</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16</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16</v>
      </c>
      <c r="D104" s="5" t="s">
        <v>13</v>
      </c>
      <c r="E104" s="5" t="s">
        <v>13</v>
      </c>
      <c r="F104" s="5" t="s">
        <v>48</v>
      </c>
      <c r="G104" s="5" t="s">
        <v>13</v>
      </c>
    </row>
    <row r="105" spans="1:7" x14ac:dyDescent="0.2">
      <c r="A105" t="s">
        <v>23</v>
      </c>
      <c r="B105" t="s">
        <v>54</v>
      </c>
      <c r="C105" s="5" t="s">
        <v>47</v>
      </c>
      <c r="D105" s="5" t="s">
        <v>47</v>
      </c>
      <c r="E105" s="5" t="s">
        <v>49</v>
      </c>
      <c r="F105" s="5" t="s">
        <v>48</v>
      </c>
      <c r="G105" s="5" t="s">
        <v>48</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13</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48</v>
      </c>
      <c r="D123" s="5" t="s">
        <v>13</v>
      </c>
      <c r="E123" s="5" t="s">
        <v>13</v>
      </c>
      <c r="F123" s="5" t="s">
        <v>13</v>
      </c>
      <c r="G123" s="5" t="s">
        <v>39</v>
      </c>
    </row>
    <row r="124" spans="1:7" x14ac:dyDescent="0.2">
      <c r="A124" t="s">
        <v>23</v>
      </c>
      <c r="B124" t="s">
        <v>61</v>
      </c>
      <c r="C124" s="5" t="s">
        <v>13</v>
      </c>
      <c r="D124" s="5" t="s">
        <v>13</v>
      </c>
      <c r="E124" s="5" t="s">
        <v>13</v>
      </c>
      <c r="F124" s="5" t="s">
        <v>13</v>
      </c>
      <c r="G124" s="5" t="s">
        <v>13</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13</v>
      </c>
      <c r="F133" s="5" t="s">
        <v>13</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13</v>
      </c>
      <c r="D151" s="5" t="s">
        <v>13</v>
      </c>
      <c r="E151" s="5" t="s">
        <v>13</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13</v>
      </c>
    </row>
    <row r="154" spans="1:7" x14ac:dyDescent="0.2">
      <c r="A154" t="s">
        <v>23</v>
      </c>
      <c r="B154" t="s">
        <v>77</v>
      </c>
      <c r="C154" s="5" t="s">
        <v>47</v>
      </c>
      <c r="D154" s="5" t="s">
        <v>16</v>
      </c>
      <c r="E154" s="5" t="s">
        <v>16</v>
      </c>
      <c r="F154" s="5" t="s">
        <v>16</v>
      </c>
      <c r="G154" s="5" t="s">
        <v>22</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16</v>
      </c>
      <c r="E166" s="5" t="s">
        <v>13</v>
      </c>
      <c r="F166" s="5" t="s">
        <v>13</v>
      </c>
      <c r="G166" s="5" t="s">
        <v>16</v>
      </c>
    </row>
    <row r="167" spans="1:7" x14ac:dyDescent="0.2">
      <c r="A167" t="s">
        <v>23</v>
      </c>
      <c r="B167" t="s">
        <v>180</v>
      </c>
      <c r="C167" s="5" t="s">
        <v>13</v>
      </c>
      <c r="D167" s="5" t="s">
        <v>13</v>
      </c>
      <c r="E167" s="5" t="s">
        <v>13</v>
      </c>
      <c r="F167" s="5" t="s">
        <v>13</v>
      </c>
      <c r="G167" s="5" t="s">
        <v>13</v>
      </c>
    </row>
    <row r="168" spans="1:7" x14ac:dyDescent="0.2">
      <c r="A168" t="s">
        <v>23</v>
      </c>
      <c r="B168" t="s">
        <v>181</v>
      </c>
      <c r="C168" s="5" t="s">
        <v>13</v>
      </c>
      <c r="D168" s="5" t="s">
        <v>131</v>
      </c>
      <c r="E168" s="5" t="s">
        <v>13</v>
      </c>
      <c r="F168" s="5" t="s">
        <v>47</v>
      </c>
      <c r="G168" s="5" t="s">
        <v>48</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48</v>
      </c>
      <c r="D205" s="5" t="s">
        <v>48</v>
      </c>
      <c r="E205" s="5" t="s">
        <v>49</v>
      </c>
      <c r="F205" s="5" t="s">
        <v>47</v>
      </c>
      <c r="G205" s="5" t="s">
        <v>48</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13</v>
      </c>
      <c r="D210" s="5" t="s">
        <v>13</v>
      </c>
      <c r="E210" s="5" t="s">
        <v>13</v>
      </c>
      <c r="F210" s="5" t="s">
        <v>13</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13</v>
      </c>
      <c r="D213" s="5" t="s">
        <v>13</v>
      </c>
      <c r="E213" s="5" t="s">
        <v>13</v>
      </c>
      <c r="F213" s="5" t="s">
        <v>13</v>
      </c>
      <c r="G213" s="5" t="s">
        <v>13</v>
      </c>
    </row>
    <row r="214" spans="1:7" x14ac:dyDescent="0.2">
      <c r="A214" t="s">
        <v>30</v>
      </c>
      <c r="B214" t="s">
        <v>54</v>
      </c>
      <c r="C214" s="5" t="s">
        <v>47</v>
      </c>
      <c r="D214" s="5" t="s">
        <v>20</v>
      </c>
      <c r="E214" s="5" t="s">
        <v>124</v>
      </c>
      <c r="F214" s="5" t="s">
        <v>36</v>
      </c>
      <c r="G214" s="5" t="s">
        <v>48</v>
      </c>
    </row>
    <row r="215" spans="1:7" x14ac:dyDescent="0.2">
      <c r="A215" t="s">
        <v>30</v>
      </c>
      <c r="B215" t="s">
        <v>225</v>
      </c>
      <c r="C215" s="5" t="s">
        <v>39</v>
      </c>
      <c r="D215" s="5" t="s">
        <v>39</v>
      </c>
      <c r="E215" s="5" t="s">
        <v>39</v>
      </c>
      <c r="F215" s="5" t="s">
        <v>13</v>
      </c>
      <c r="G215" s="5" t="s">
        <v>13</v>
      </c>
    </row>
    <row r="216" spans="1:7" x14ac:dyDescent="0.2">
      <c r="A216" t="s">
        <v>30</v>
      </c>
      <c r="B216" t="s">
        <v>226</v>
      </c>
      <c r="C216" s="5" t="s">
        <v>47</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20</v>
      </c>
      <c r="D219" s="5" t="s">
        <v>124</v>
      </c>
      <c r="E219" s="5" t="s">
        <v>47</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13</v>
      </c>
      <c r="D227" s="5" t="s">
        <v>48</v>
      </c>
      <c r="E227" s="5" t="s">
        <v>49</v>
      </c>
      <c r="F227" s="5" t="s">
        <v>47</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22</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13</v>
      </c>
      <c r="E239" s="5" t="s">
        <v>13</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16</v>
      </c>
      <c r="D241" s="5" t="s">
        <v>13</v>
      </c>
      <c r="E241" s="5" t="s">
        <v>13</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48</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301</v>
      </c>
      <c r="D271" s="5" t="s">
        <v>276</v>
      </c>
      <c r="E271" s="5" t="s">
        <v>36</v>
      </c>
      <c r="F271" s="5" t="s">
        <v>33</v>
      </c>
      <c r="G271" s="5" t="s">
        <v>276</v>
      </c>
    </row>
    <row r="272" spans="1:7" x14ac:dyDescent="0.2">
      <c r="A272" t="s">
        <v>30</v>
      </c>
      <c r="B272" t="s">
        <v>264</v>
      </c>
      <c r="C272" s="5" t="s">
        <v>16</v>
      </c>
      <c r="D272" s="5" t="s">
        <v>13</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345</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295</v>
      </c>
      <c r="D6" s="5" t="s">
        <v>286</v>
      </c>
      <c r="E6" s="5" t="s">
        <v>281</v>
      </c>
      <c r="F6" s="5" t="s">
        <v>28</v>
      </c>
      <c r="G6" s="5" t="s">
        <v>281</v>
      </c>
    </row>
    <row r="7" spans="1:7" x14ac:dyDescent="0.2">
      <c r="A7" t="s">
        <v>23</v>
      </c>
      <c r="B7" t="s">
        <v>24</v>
      </c>
      <c r="C7" s="5" t="s">
        <v>302</v>
      </c>
      <c r="D7" s="5" t="s">
        <v>301</v>
      </c>
      <c r="E7" s="5" t="s">
        <v>282</v>
      </c>
      <c r="F7" s="5" t="s">
        <v>293</v>
      </c>
      <c r="G7" s="5" t="s">
        <v>27</v>
      </c>
    </row>
    <row r="8" spans="1:7" x14ac:dyDescent="0.2">
      <c r="A8" t="s">
        <v>30</v>
      </c>
      <c r="B8" t="s">
        <v>31</v>
      </c>
      <c r="C8" s="5" t="s">
        <v>302</v>
      </c>
      <c r="D8" s="5" t="s">
        <v>289</v>
      </c>
      <c r="E8" s="5" t="s">
        <v>282</v>
      </c>
      <c r="F8" s="5" t="s">
        <v>285</v>
      </c>
      <c r="G8" s="5" t="s">
        <v>35</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48</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48</v>
      </c>
      <c r="D19" s="5" t="s">
        <v>49</v>
      </c>
      <c r="E19" s="5" t="s">
        <v>20</v>
      </c>
      <c r="F19" s="5" t="s">
        <v>49</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22</v>
      </c>
      <c r="D24" s="5" t="s">
        <v>21</v>
      </c>
      <c r="E24" s="5" t="s">
        <v>49</v>
      </c>
      <c r="F24" s="5" t="s">
        <v>22</v>
      </c>
      <c r="G24" s="5" t="s">
        <v>22</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48</v>
      </c>
      <c r="D29" s="5" t="s">
        <v>78</v>
      </c>
      <c r="E29" s="5" t="s">
        <v>47</v>
      </c>
      <c r="F29" s="5" t="s">
        <v>20</v>
      </c>
      <c r="G29" s="5" t="s">
        <v>131</v>
      </c>
    </row>
    <row r="30" spans="1:7" x14ac:dyDescent="0.2">
      <c r="A30" t="s">
        <v>17</v>
      </c>
      <c r="B30" t="s">
        <v>60</v>
      </c>
      <c r="C30" s="5" t="s">
        <v>47</v>
      </c>
      <c r="D30" s="5" t="s">
        <v>22</v>
      </c>
      <c r="E30" s="5" t="s">
        <v>16</v>
      </c>
      <c r="F30" s="5" t="s">
        <v>48</v>
      </c>
      <c r="G30" s="5" t="s">
        <v>39</v>
      </c>
    </row>
    <row r="31" spans="1:7" x14ac:dyDescent="0.2">
      <c r="A31" t="s">
        <v>17</v>
      </c>
      <c r="B31" t="s">
        <v>61</v>
      </c>
      <c r="C31" s="5" t="s">
        <v>16</v>
      </c>
      <c r="D31" s="5" t="s">
        <v>13</v>
      </c>
      <c r="E31" s="5" t="s">
        <v>13</v>
      </c>
      <c r="F31" s="5" t="s">
        <v>22</v>
      </c>
      <c r="G31" s="5" t="s">
        <v>13</v>
      </c>
    </row>
    <row r="32" spans="1:7" x14ac:dyDescent="0.2">
      <c r="A32" t="s">
        <v>17</v>
      </c>
      <c r="B32" t="s">
        <v>62</v>
      </c>
      <c r="C32" s="5" t="s">
        <v>16</v>
      </c>
      <c r="D32" s="5" t="s">
        <v>13</v>
      </c>
      <c r="E32" s="5" t="s">
        <v>13</v>
      </c>
      <c r="F32" s="5" t="s">
        <v>13</v>
      </c>
      <c r="G32" s="5" t="s">
        <v>16</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131</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13</v>
      </c>
      <c r="G38" s="5" t="s">
        <v>16</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48</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131</v>
      </c>
      <c r="D45" s="5" t="s">
        <v>49</v>
      </c>
      <c r="E45" s="5" t="s">
        <v>16</v>
      </c>
      <c r="F45" s="5" t="s">
        <v>48</v>
      </c>
      <c r="G45" s="5" t="s">
        <v>16</v>
      </c>
    </row>
    <row r="46" spans="1:7" x14ac:dyDescent="0.2">
      <c r="A46" t="s">
        <v>17</v>
      </c>
      <c r="B46" t="s">
        <v>76</v>
      </c>
      <c r="C46" s="5" t="s">
        <v>39</v>
      </c>
      <c r="D46" s="5" t="s">
        <v>39</v>
      </c>
      <c r="E46" s="5" t="s">
        <v>39</v>
      </c>
      <c r="F46" s="5" t="s">
        <v>13</v>
      </c>
      <c r="G46" s="5" t="s">
        <v>13</v>
      </c>
    </row>
    <row r="47" spans="1:7" x14ac:dyDescent="0.2">
      <c r="A47" t="s">
        <v>17</v>
      </c>
      <c r="B47" t="s">
        <v>77</v>
      </c>
      <c r="C47" s="5" t="s">
        <v>277</v>
      </c>
      <c r="D47" s="5" t="s">
        <v>13</v>
      </c>
      <c r="E47" s="5" t="s">
        <v>48</v>
      </c>
      <c r="F47" s="5" t="s">
        <v>276</v>
      </c>
      <c r="G47" s="5" t="s">
        <v>124</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16</v>
      </c>
    </row>
    <row r="93" spans="1:7" x14ac:dyDescent="0.2">
      <c r="A93" t="s">
        <v>23</v>
      </c>
      <c r="B93" t="s">
        <v>121</v>
      </c>
      <c r="C93" s="5" t="s">
        <v>13</v>
      </c>
      <c r="D93" s="5" t="s">
        <v>13</v>
      </c>
      <c r="E93" s="5" t="s">
        <v>13</v>
      </c>
      <c r="F93" s="5" t="s">
        <v>13</v>
      </c>
      <c r="G93" s="5" t="s">
        <v>13</v>
      </c>
    </row>
    <row r="94" spans="1:7" x14ac:dyDescent="0.2">
      <c r="A94" t="s">
        <v>23</v>
      </c>
      <c r="B94" t="s">
        <v>122</v>
      </c>
      <c r="C94" s="5" t="s">
        <v>13</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47</v>
      </c>
      <c r="D96" s="5" t="s">
        <v>47</v>
      </c>
      <c r="E96" s="5" t="s">
        <v>48</v>
      </c>
      <c r="F96" s="5" t="s">
        <v>16</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16</v>
      </c>
      <c r="D103" s="5" t="s">
        <v>13</v>
      </c>
      <c r="E103" s="5" t="s">
        <v>13</v>
      </c>
      <c r="F103" s="5" t="s">
        <v>13</v>
      </c>
      <c r="G103" s="5" t="s">
        <v>16</v>
      </c>
    </row>
    <row r="104" spans="1:7" x14ac:dyDescent="0.2">
      <c r="A104" t="s">
        <v>23</v>
      </c>
      <c r="B104" t="s">
        <v>132</v>
      </c>
      <c r="C104" s="5" t="s">
        <v>124</v>
      </c>
      <c r="D104" s="5" t="s">
        <v>47</v>
      </c>
      <c r="E104" s="5" t="s">
        <v>48</v>
      </c>
      <c r="F104" s="5" t="s">
        <v>19</v>
      </c>
      <c r="G104" s="5" t="s">
        <v>49</v>
      </c>
    </row>
    <row r="105" spans="1:7" x14ac:dyDescent="0.2">
      <c r="A105" t="s">
        <v>23</v>
      </c>
      <c r="B105" t="s">
        <v>54</v>
      </c>
      <c r="C105" s="5" t="s">
        <v>19</v>
      </c>
      <c r="D105" s="5" t="s">
        <v>47</v>
      </c>
      <c r="E105" s="5" t="s">
        <v>131</v>
      </c>
      <c r="F105" s="5" t="s">
        <v>49</v>
      </c>
      <c r="G105" s="5" t="s">
        <v>48</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16</v>
      </c>
      <c r="D108" s="5" t="s">
        <v>16</v>
      </c>
      <c r="E108" s="5" t="s">
        <v>16</v>
      </c>
      <c r="F108" s="5" t="s">
        <v>13</v>
      </c>
      <c r="G108" s="5" t="s">
        <v>16</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124</v>
      </c>
      <c r="D121" s="5" t="s">
        <v>277</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16</v>
      </c>
      <c r="D123" s="5" t="s">
        <v>16</v>
      </c>
      <c r="E123" s="5" t="s">
        <v>13</v>
      </c>
      <c r="F123" s="5" t="s">
        <v>13</v>
      </c>
      <c r="G123" s="5" t="s">
        <v>39</v>
      </c>
    </row>
    <row r="124" spans="1:7" x14ac:dyDescent="0.2">
      <c r="A124" t="s">
        <v>23</v>
      </c>
      <c r="B124" t="s">
        <v>61</v>
      </c>
      <c r="C124" s="5" t="s">
        <v>16</v>
      </c>
      <c r="D124" s="5" t="s">
        <v>13</v>
      </c>
      <c r="E124" s="5" t="s">
        <v>13</v>
      </c>
      <c r="F124" s="5" t="s">
        <v>16</v>
      </c>
      <c r="G124" s="5" t="s">
        <v>16</v>
      </c>
    </row>
    <row r="125" spans="1:7" x14ac:dyDescent="0.2">
      <c r="A125" t="s">
        <v>23</v>
      </c>
      <c r="B125" t="s">
        <v>62</v>
      </c>
      <c r="C125" s="5" t="s">
        <v>47</v>
      </c>
      <c r="D125" s="5" t="s">
        <v>22</v>
      </c>
      <c r="E125" s="5" t="s">
        <v>13</v>
      </c>
      <c r="F125" s="5" t="s">
        <v>13</v>
      </c>
      <c r="G125" s="5" t="s">
        <v>19</v>
      </c>
    </row>
    <row r="126" spans="1:7" x14ac:dyDescent="0.2">
      <c r="A126" t="s">
        <v>23</v>
      </c>
      <c r="B126" t="s">
        <v>63</v>
      </c>
      <c r="C126" s="5" t="s">
        <v>78</v>
      </c>
      <c r="D126" s="5" t="s">
        <v>13</v>
      </c>
      <c r="E126" s="5" t="s">
        <v>13</v>
      </c>
      <c r="F126" s="5" t="s">
        <v>13</v>
      </c>
      <c r="G126" s="5" t="s">
        <v>39</v>
      </c>
    </row>
    <row r="127" spans="1:7" x14ac:dyDescent="0.2">
      <c r="A127" t="s">
        <v>23</v>
      </c>
      <c r="B127" t="s">
        <v>65</v>
      </c>
      <c r="C127" s="5" t="s">
        <v>16</v>
      </c>
      <c r="D127" s="5" t="s">
        <v>13</v>
      </c>
      <c r="E127" s="5" t="s">
        <v>13</v>
      </c>
      <c r="F127" s="5" t="s">
        <v>13</v>
      </c>
      <c r="G127" s="5" t="s">
        <v>13</v>
      </c>
    </row>
    <row r="128" spans="1:7" x14ac:dyDescent="0.2">
      <c r="A128" t="s">
        <v>23</v>
      </c>
      <c r="B128" t="s">
        <v>150</v>
      </c>
      <c r="C128" s="5" t="s">
        <v>13</v>
      </c>
      <c r="D128" s="5" t="s">
        <v>16</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13</v>
      </c>
      <c r="F133" s="5" t="s">
        <v>13</v>
      </c>
      <c r="G133" s="5" t="s">
        <v>47</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47</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124</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16</v>
      </c>
      <c r="D151" s="5" t="s">
        <v>13</v>
      </c>
      <c r="E151" s="5" t="s">
        <v>22</v>
      </c>
      <c r="F151" s="5" t="s">
        <v>48</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47</v>
      </c>
      <c r="D153" s="5" t="s">
        <v>49</v>
      </c>
      <c r="E153" s="5" t="s">
        <v>49</v>
      </c>
      <c r="F153" s="5" t="s">
        <v>22</v>
      </c>
      <c r="G153" s="5" t="s">
        <v>16</v>
      </c>
    </row>
    <row r="154" spans="1:7" x14ac:dyDescent="0.2">
      <c r="A154" t="s">
        <v>23</v>
      </c>
      <c r="B154" t="s">
        <v>77</v>
      </c>
      <c r="C154" s="5" t="s">
        <v>19</v>
      </c>
      <c r="D154" s="5" t="s">
        <v>48</v>
      </c>
      <c r="E154" s="5" t="s">
        <v>36</v>
      </c>
      <c r="F154" s="5" t="s">
        <v>78</v>
      </c>
      <c r="G154" s="5" t="s">
        <v>277</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48</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48</v>
      </c>
      <c r="E161" s="5" t="s">
        <v>13</v>
      </c>
      <c r="F161" s="5" t="s">
        <v>13</v>
      </c>
      <c r="G161" s="5" t="s">
        <v>13</v>
      </c>
    </row>
    <row r="162" spans="1:7" x14ac:dyDescent="0.2">
      <c r="A162" t="s">
        <v>23</v>
      </c>
      <c r="B162" t="s">
        <v>177</v>
      </c>
      <c r="C162" s="5" t="s">
        <v>13</v>
      </c>
      <c r="D162" s="5" t="s">
        <v>13</v>
      </c>
      <c r="E162" s="5" t="s">
        <v>13</v>
      </c>
      <c r="F162" s="5" t="s">
        <v>47</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33</v>
      </c>
      <c r="D168" s="5" t="s">
        <v>78</v>
      </c>
      <c r="E168" s="5" t="s">
        <v>47</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16</v>
      </c>
    </row>
    <row r="204" spans="1:7" x14ac:dyDescent="0.2">
      <c r="A204" t="s">
        <v>23</v>
      </c>
      <c r="B204" t="s">
        <v>217</v>
      </c>
      <c r="C204" s="5" t="s">
        <v>39</v>
      </c>
      <c r="D204" s="5" t="s">
        <v>39</v>
      </c>
      <c r="E204" s="5" t="s">
        <v>39</v>
      </c>
      <c r="F204" s="5" t="s">
        <v>13</v>
      </c>
      <c r="G204" s="5" t="s">
        <v>13</v>
      </c>
    </row>
    <row r="205" spans="1:7" x14ac:dyDescent="0.2">
      <c r="A205" t="s">
        <v>23</v>
      </c>
      <c r="B205" t="s">
        <v>218</v>
      </c>
      <c r="C205" s="5" t="s">
        <v>16</v>
      </c>
      <c r="D205" s="5" t="s">
        <v>16</v>
      </c>
      <c r="E205" s="5" t="s">
        <v>48</v>
      </c>
      <c r="F205" s="5" t="s">
        <v>131</v>
      </c>
      <c r="G205" s="5" t="s">
        <v>124</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16</v>
      </c>
      <c r="D208" s="5" t="s">
        <v>13</v>
      </c>
      <c r="E208" s="5" t="s">
        <v>13</v>
      </c>
      <c r="F208" s="5" t="s">
        <v>13</v>
      </c>
      <c r="G208" s="5" t="s">
        <v>13</v>
      </c>
    </row>
    <row r="209" spans="1:7" x14ac:dyDescent="0.2">
      <c r="A209" t="s">
        <v>30</v>
      </c>
      <c r="B209" t="s">
        <v>222</v>
      </c>
      <c r="C209" s="5" t="s">
        <v>48</v>
      </c>
      <c r="D209" s="5" t="s">
        <v>47</v>
      </c>
      <c r="E209" s="5" t="s">
        <v>22</v>
      </c>
      <c r="F209" s="5" t="s">
        <v>22</v>
      </c>
      <c r="G209" s="5" t="s">
        <v>48</v>
      </c>
    </row>
    <row r="210" spans="1:7" x14ac:dyDescent="0.2">
      <c r="A210" t="s">
        <v>30</v>
      </c>
      <c r="B210" t="s">
        <v>223</v>
      </c>
      <c r="C210" s="5" t="s">
        <v>13</v>
      </c>
      <c r="D210" s="5" t="s">
        <v>16</v>
      </c>
      <c r="E210" s="5" t="s">
        <v>47</v>
      </c>
      <c r="F210" s="5" t="s">
        <v>49</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20</v>
      </c>
      <c r="D213" s="5" t="s">
        <v>78</v>
      </c>
      <c r="E213" s="5" t="s">
        <v>16</v>
      </c>
      <c r="F213" s="5" t="s">
        <v>47</v>
      </c>
      <c r="G213" s="5" t="s">
        <v>131</v>
      </c>
    </row>
    <row r="214" spans="1:7" x14ac:dyDescent="0.2">
      <c r="A214" t="s">
        <v>30</v>
      </c>
      <c r="B214" t="s">
        <v>54</v>
      </c>
      <c r="C214" s="5" t="s">
        <v>49</v>
      </c>
      <c r="D214" s="5" t="s">
        <v>47</v>
      </c>
      <c r="E214" s="5" t="s">
        <v>47</v>
      </c>
      <c r="F214" s="5" t="s">
        <v>48</v>
      </c>
      <c r="G214" s="5" t="s">
        <v>48</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284</v>
      </c>
      <c r="D217" s="5" t="s">
        <v>131</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131</v>
      </c>
      <c r="D219" s="5" t="s">
        <v>48</v>
      </c>
      <c r="E219" s="5" t="s">
        <v>48</v>
      </c>
      <c r="F219" s="5" t="s">
        <v>49</v>
      </c>
      <c r="G219" s="5" t="s">
        <v>131</v>
      </c>
    </row>
    <row r="220" spans="1:7" x14ac:dyDescent="0.2">
      <c r="A220" t="s">
        <v>30</v>
      </c>
      <c r="B220" t="s">
        <v>63</v>
      </c>
      <c r="C220" s="5" t="s">
        <v>22</v>
      </c>
      <c r="D220" s="5" t="s">
        <v>13</v>
      </c>
      <c r="E220" s="5" t="s">
        <v>13</v>
      </c>
      <c r="F220" s="5" t="s">
        <v>13</v>
      </c>
      <c r="G220" s="5" t="s">
        <v>39</v>
      </c>
    </row>
    <row r="221" spans="1:7" x14ac:dyDescent="0.2">
      <c r="A221" t="s">
        <v>30</v>
      </c>
      <c r="B221" t="s">
        <v>65</v>
      </c>
      <c r="C221" s="5" t="s">
        <v>48</v>
      </c>
      <c r="D221" s="5" t="s">
        <v>48</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22</v>
      </c>
      <c r="F223" s="5" t="s">
        <v>13</v>
      </c>
      <c r="G223" s="5" t="s">
        <v>13</v>
      </c>
    </row>
    <row r="224" spans="1:7" x14ac:dyDescent="0.2">
      <c r="A224" t="s">
        <v>30</v>
      </c>
      <c r="B224" t="s">
        <v>228</v>
      </c>
      <c r="C224" s="5" t="s">
        <v>16</v>
      </c>
      <c r="D224" s="5" t="s">
        <v>22</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19</v>
      </c>
      <c r="D227" s="5" t="s">
        <v>48</v>
      </c>
      <c r="E227" s="5" t="s">
        <v>47</v>
      </c>
      <c r="F227" s="5" t="s">
        <v>48</v>
      </c>
      <c r="G227" s="5" t="s">
        <v>13</v>
      </c>
    </row>
    <row r="228" spans="1:7" x14ac:dyDescent="0.2">
      <c r="A228" t="s">
        <v>30</v>
      </c>
      <c r="B228" t="s">
        <v>155</v>
      </c>
      <c r="C228" s="5" t="s">
        <v>124</v>
      </c>
      <c r="D228" s="5" t="s">
        <v>47</v>
      </c>
      <c r="E228" s="5" t="s">
        <v>49</v>
      </c>
      <c r="F228" s="5" t="s">
        <v>47</v>
      </c>
      <c r="G228" s="5" t="s">
        <v>48</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48</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48</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78</v>
      </c>
      <c r="D239" s="5" t="s">
        <v>16</v>
      </c>
      <c r="E239" s="5" t="s">
        <v>48</v>
      </c>
      <c r="F239" s="5" t="s">
        <v>16</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16</v>
      </c>
      <c r="D241" s="5" t="s">
        <v>16</v>
      </c>
      <c r="E241" s="5" t="s">
        <v>48</v>
      </c>
      <c r="F241" s="5" t="s">
        <v>16</v>
      </c>
      <c r="G241" s="5" t="s">
        <v>22</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22</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131</v>
      </c>
      <c r="D249" s="5" t="s">
        <v>13</v>
      </c>
      <c r="E249" s="5" t="s">
        <v>13</v>
      </c>
      <c r="F249" s="5" t="s">
        <v>22</v>
      </c>
      <c r="G249" s="5" t="s">
        <v>13</v>
      </c>
    </row>
    <row r="250" spans="1:7" x14ac:dyDescent="0.2">
      <c r="A250" t="s">
        <v>30</v>
      </c>
      <c r="B250" t="s">
        <v>173</v>
      </c>
      <c r="C250" s="5" t="s">
        <v>20</v>
      </c>
      <c r="D250" s="5" t="s">
        <v>13</v>
      </c>
      <c r="E250" s="5" t="s">
        <v>13</v>
      </c>
      <c r="F250" s="5" t="s">
        <v>13</v>
      </c>
      <c r="G250" s="5" t="s">
        <v>39</v>
      </c>
    </row>
    <row r="251" spans="1:7" x14ac:dyDescent="0.2">
      <c r="A251" t="s">
        <v>30</v>
      </c>
      <c r="B251" t="s">
        <v>247</v>
      </c>
      <c r="C251" s="5" t="s">
        <v>13</v>
      </c>
      <c r="D251" s="5" t="s">
        <v>13</v>
      </c>
      <c r="E251" s="5" t="s">
        <v>13</v>
      </c>
      <c r="F251" s="5" t="s">
        <v>49</v>
      </c>
      <c r="G251" s="5" t="s">
        <v>16</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47</v>
      </c>
      <c r="D255" s="5" t="s">
        <v>22</v>
      </c>
      <c r="E255" s="5" t="s">
        <v>48</v>
      </c>
      <c r="F255" s="5" t="s">
        <v>13</v>
      </c>
      <c r="G255" s="5" t="s">
        <v>13</v>
      </c>
    </row>
    <row r="256" spans="1:7" x14ac:dyDescent="0.2">
      <c r="A256" t="s">
        <v>30</v>
      </c>
      <c r="B256" t="s">
        <v>81</v>
      </c>
      <c r="C256" s="5" t="s">
        <v>13</v>
      </c>
      <c r="D256" s="5" t="s">
        <v>13</v>
      </c>
      <c r="E256" s="5" t="s">
        <v>16</v>
      </c>
      <c r="F256" s="5" t="s">
        <v>22</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16</v>
      </c>
      <c r="D258" s="5" t="s">
        <v>13</v>
      </c>
      <c r="E258" s="5" t="s">
        <v>48</v>
      </c>
      <c r="F258" s="5" t="s">
        <v>13</v>
      </c>
      <c r="G258" s="5" t="s">
        <v>22</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13</v>
      </c>
      <c r="E271" s="5" t="s">
        <v>13</v>
      </c>
      <c r="F271" s="5" t="s">
        <v>13</v>
      </c>
      <c r="G271" s="5" t="s">
        <v>13</v>
      </c>
    </row>
    <row r="272" spans="1:7" x14ac:dyDescent="0.2">
      <c r="A272" t="s">
        <v>30</v>
      </c>
      <c r="B272" t="s">
        <v>264</v>
      </c>
      <c r="C272" s="5" t="s">
        <v>48</v>
      </c>
      <c r="D272" s="5" t="s">
        <v>16</v>
      </c>
      <c r="E272" s="5" t="s">
        <v>13</v>
      </c>
      <c r="F272" s="5" t="s">
        <v>13</v>
      </c>
      <c r="G272" s="5" t="s">
        <v>13</v>
      </c>
    </row>
    <row r="273" spans="1:7" x14ac:dyDescent="0.2">
      <c r="A273" t="s">
        <v>30</v>
      </c>
      <c r="B273" t="s">
        <v>265</v>
      </c>
      <c r="C273" s="5" t="s">
        <v>16</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344</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47</v>
      </c>
      <c r="D5" s="5" t="s">
        <v>49</v>
      </c>
      <c r="E5" s="5" t="s">
        <v>22</v>
      </c>
      <c r="F5" s="5" t="s">
        <v>49</v>
      </c>
      <c r="G5" s="5" t="s">
        <v>16</v>
      </c>
    </row>
    <row r="6" spans="1:7" x14ac:dyDescent="0.2">
      <c r="A6" t="s">
        <v>17</v>
      </c>
      <c r="B6" t="s">
        <v>18</v>
      </c>
      <c r="C6" s="5" t="s">
        <v>303</v>
      </c>
      <c r="D6" s="5" t="s">
        <v>294</v>
      </c>
      <c r="E6" s="5" t="s">
        <v>304</v>
      </c>
      <c r="F6" s="5" t="s">
        <v>34</v>
      </c>
      <c r="G6" s="5" t="s">
        <v>276</v>
      </c>
    </row>
    <row r="7" spans="1:7" x14ac:dyDescent="0.2">
      <c r="A7" t="s">
        <v>23</v>
      </c>
      <c r="B7" t="s">
        <v>24</v>
      </c>
      <c r="C7" s="5" t="s">
        <v>305</v>
      </c>
      <c r="D7" s="5" t="s">
        <v>306</v>
      </c>
      <c r="E7" s="5" t="s">
        <v>294</v>
      </c>
      <c r="F7" s="5" t="s">
        <v>286</v>
      </c>
      <c r="G7" s="5" t="s">
        <v>299</v>
      </c>
    </row>
    <row r="8" spans="1:7" x14ac:dyDescent="0.2">
      <c r="A8" t="s">
        <v>30</v>
      </c>
      <c r="B8" t="s">
        <v>31</v>
      </c>
      <c r="C8" s="5" t="s">
        <v>307</v>
      </c>
      <c r="D8" s="5" t="s">
        <v>287</v>
      </c>
      <c r="E8" s="5" t="s">
        <v>283</v>
      </c>
      <c r="F8" s="5" t="s">
        <v>285</v>
      </c>
      <c r="G8" s="5" t="s">
        <v>19</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22</v>
      </c>
      <c r="D11" s="5" t="s">
        <v>49</v>
      </c>
      <c r="E11" s="5" t="s">
        <v>22</v>
      </c>
      <c r="F11" s="5" t="s">
        <v>49</v>
      </c>
      <c r="G11" s="5" t="s">
        <v>16</v>
      </c>
    </row>
    <row r="12" spans="1:7" x14ac:dyDescent="0.2">
      <c r="A12" t="s">
        <v>14</v>
      </c>
      <c r="B12" t="s">
        <v>41</v>
      </c>
      <c r="C12" s="5" t="s">
        <v>22</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282</v>
      </c>
      <c r="D19" s="5" t="s">
        <v>286</v>
      </c>
      <c r="E19" s="5" t="s">
        <v>279</v>
      </c>
      <c r="F19" s="5" t="s">
        <v>19</v>
      </c>
      <c r="G19" s="5" t="s">
        <v>48</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16</v>
      </c>
      <c r="E22" s="5" t="s">
        <v>78</v>
      </c>
      <c r="F22" s="5" t="s">
        <v>13</v>
      </c>
      <c r="G22" s="5" t="s">
        <v>13</v>
      </c>
    </row>
    <row r="23" spans="1:7" x14ac:dyDescent="0.2">
      <c r="A23" t="s">
        <v>17</v>
      </c>
      <c r="B23" t="s">
        <v>53</v>
      </c>
      <c r="C23" s="5" t="s">
        <v>21</v>
      </c>
      <c r="D23" s="5" t="s">
        <v>39</v>
      </c>
      <c r="E23" s="5" t="s">
        <v>39</v>
      </c>
      <c r="F23" s="5" t="s">
        <v>39</v>
      </c>
      <c r="G23" s="5" t="s">
        <v>39</v>
      </c>
    </row>
    <row r="24" spans="1:7" x14ac:dyDescent="0.2">
      <c r="A24" t="s">
        <v>17</v>
      </c>
      <c r="B24" t="s">
        <v>54</v>
      </c>
      <c r="C24" s="5" t="s">
        <v>284</v>
      </c>
      <c r="D24" s="5" t="s">
        <v>131</v>
      </c>
      <c r="E24" s="5" t="s">
        <v>124</v>
      </c>
      <c r="F24" s="5" t="s">
        <v>78</v>
      </c>
      <c r="G24" s="5" t="s">
        <v>22</v>
      </c>
    </row>
    <row r="25" spans="1:7" x14ac:dyDescent="0.2">
      <c r="A25" t="s">
        <v>17</v>
      </c>
      <c r="B25" t="s">
        <v>55</v>
      </c>
      <c r="C25" s="5" t="s">
        <v>13</v>
      </c>
      <c r="D25" s="5" t="s">
        <v>13</v>
      </c>
      <c r="E25" s="5" t="s">
        <v>13</v>
      </c>
      <c r="F25" s="5" t="s">
        <v>13</v>
      </c>
      <c r="G25" s="5" t="s">
        <v>13</v>
      </c>
    </row>
    <row r="26" spans="1:7" x14ac:dyDescent="0.2">
      <c r="A26" t="s">
        <v>17</v>
      </c>
      <c r="B26" t="s">
        <v>56</v>
      </c>
      <c r="C26" s="5" t="s">
        <v>47</v>
      </c>
      <c r="D26" s="5" t="s">
        <v>131</v>
      </c>
      <c r="E26" s="5" t="s">
        <v>48</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16</v>
      </c>
      <c r="D30" s="5" t="s">
        <v>13</v>
      </c>
      <c r="E30" s="5" t="s">
        <v>13</v>
      </c>
      <c r="F30" s="5" t="s">
        <v>13</v>
      </c>
      <c r="G30" s="5" t="s">
        <v>39</v>
      </c>
    </row>
    <row r="31" spans="1:7" x14ac:dyDescent="0.2">
      <c r="A31" t="s">
        <v>17</v>
      </c>
      <c r="B31" t="s">
        <v>61</v>
      </c>
      <c r="C31" s="5" t="s">
        <v>16</v>
      </c>
      <c r="D31" s="5" t="s">
        <v>16</v>
      </c>
      <c r="E31" s="5" t="s">
        <v>16</v>
      </c>
      <c r="F31" s="5" t="s">
        <v>13</v>
      </c>
      <c r="G31" s="5" t="s">
        <v>48</v>
      </c>
    </row>
    <row r="32" spans="1:7" x14ac:dyDescent="0.2">
      <c r="A32" t="s">
        <v>17</v>
      </c>
      <c r="B32" t="s">
        <v>62</v>
      </c>
      <c r="C32" s="5" t="s">
        <v>16</v>
      </c>
      <c r="D32" s="5" t="s">
        <v>47</v>
      </c>
      <c r="E32" s="5" t="s">
        <v>13</v>
      </c>
      <c r="F32" s="5" t="s">
        <v>22</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16</v>
      </c>
      <c r="E35" s="5" t="s">
        <v>22</v>
      </c>
      <c r="F35" s="5" t="s">
        <v>48</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16</v>
      </c>
      <c r="E38" s="5" t="s">
        <v>48</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48</v>
      </c>
      <c r="D40" s="5" t="s">
        <v>16</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22</v>
      </c>
      <c r="F42" s="5" t="s">
        <v>13</v>
      </c>
      <c r="G42" s="5" t="s">
        <v>13</v>
      </c>
    </row>
    <row r="43" spans="1:7" x14ac:dyDescent="0.2">
      <c r="A43" t="s">
        <v>17</v>
      </c>
      <c r="B43" t="s">
        <v>73</v>
      </c>
      <c r="C43" s="5" t="s">
        <v>39</v>
      </c>
      <c r="D43" s="5" t="s">
        <v>39</v>
      </c>
      <c r="E43" s="5" t="s">
        <v>39</v>
      </c>
      <c r="F43" s="5" t="s">
        <v>39</v>
      </c>
      <c r="G43" s="5" t="s">
        <v>16</v>
      </c>
    </row>
    <row r="44" spans="1:7" x14ac:dyDescent="0.2">
      <c r="A44" t="s">
        <v>17</v>
      </c>
      <c r="B44" t="s">
        <v>74</v>
      </c>
      <c r="C44" s="5" t="s">
        <v>13</v>
      </c>
      <c r="D44" s="5" t="s">
        <v>13</v>
      </c>
      <c r="E44" s="5" t="s">
        <v>13</v>
      </c>
      <c r="F44" s="5" t="s">
        <v>13</v>
      </c>
      <c r="G44" s="5" t="s">
        <v>13</v>
      </c>
    </row>
    <row r="45" spans="1:7" x14ac:dyDescent="0.2">
      <c r="A45" t="s">
        <v>17</v>
      </c>
      <c r="B45" t="s">
        <v>75</v>
      </c>
      <c r="C45" s="5" t="s">
        <v>49</v>
      </c>
      <c r="D45" s="5" t="s">
        <v>48</v>
      </c>
      <c r="E45" s="5" t="s">
        <v>19</v>
      </c>
      <c r="F45" s="5" t="s">
        <v>48</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36</v>
      </c>
      <c r="D47" s="5" t="s">
        <v>131</v>
      </c>
      <c r="E47" s="5" t="s">
        <v>269</v>
      </c>
      <c r="F47" s="5" t="s">
        <v>13</v>
      </c>
      <c r="G47" s="5" t="s">
        <v>20</v>
      </c>
    </row>
    <row r="48" spans="1:7" x14ac:dyDescent="0.2">
      <c r="A48" t="s">
        <v>17</v>
      </c>
      <c r="B48" t="s">
        <v>42</v>
      </c>
      <c r="C48" s="5" t="s">
        <v>16</v>
      </c>
      <c r="D48" s="5" t="s">
        <v>22</v>
      </c>
      <c r="E48" s="5" t="s">
        <v>13</v>
      </c>
      <c r="F48" s="5" t="s">
        <v>13</v>
      </c>
      <c r="G48" s="5" t="s">
        <v>13</v>
      </c>
    </row>
    <row r="49" spans="1:7" x14ac:dyDescent="0.2">
      <c r="A49" t="s">
        <v>17</v>
      </c>
      <c r="B49" t="s">
        <v>79</v>
      </c>
      <c r="C49" s="5" t="s">
        <v>47</v>
      </c>
      <c r="D49" s="5" t="s">
        <v>16</v>
      </c>
      <c r="E49" s="5" t="s">
        <v>16</v>
      </c>
      <c r="F49" s="5" t="s">
        <v>13</v>
      </c>
      <c r="G49" s="5" t="s">
        <v>13</v>
      </c>
    </row>
    <row r="50" spans="1:7" x14ac:dyDescent="0.2">
      <c r="A50" t="s">
        <v>17</v>
      </c>
      <c r="B50" t="s">
        <v>80</v>
      </c>
      <c r="C50" s="5" t="s">
        <v>47</v>
      </c>
      <c r="D50" s="5" t="s">
        <v>47</v>
      </c>
      <c r="E50" s="5" t="s">
        <v>22</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124</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16</v>
      </c>
      <c r="D92" s="5" t="s">
        <v>13</v>
      </c>
      <c r="E92" s="5" t="s">
        <v>13</v>
      </c>
      <c r="F92" s="5" t="s">
        <v>13</v>
      </c>
      <c r="G92" s="5" t="s">
        <v>13</v>
      </c>
    </row>
    <row r="93" spans="1:7" x14ac:dyDescent="0.2">
      <c r="A93" t="s">
        <v>23</v>
      </c>
      <c r="B93" t="s">
        <v>121</v>
      </c>
      <c r="C93" s="5" t="s">
        <v>13</v>
      </c>
      <c r="D93" s="5" t="s">
        <v>22</v>
      </c>
      <c r="E93" s="5" t="s">
        <v>13</v>
      </c>
      <c r="F93" s="5" t="s">
        <v>13</v>
      </c>
      <c r="G93" s="5" t="s">
        <v>13</v>
      </c>
    </row>
    <row r="94" spans="1:7" x14ac:dyDescent="0.2">
      <c r="A94" t="s">
        <v>23</v>
      </c>
      <c r="B94" t="s">
        <v>122</v>
      </c>
      <c r="C94" s="5" t="s">
        <v>22</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48</v>
      </c>
      <c r="D96" s="5" t="s">
        <v>29</v>
      </c>
      <c r="E96" s="5" t="s">
        <v>13</v>
      </c>
      <c r="F96" s="5" t="s">
        <v>13</v>
      </c>
      <c r="G96" s="5" t="s">
        <v>13</v>
      </c>
    </row>
    <row r="97" spans="1:7" x14ac:dyDescent="0.2">
      <c r="A97" t="s">
        <v>23</v>
      </c>
      <c r="B97" t="s">
        <v>125</v>
      </c>
      <c r="C97" s="5" t="s">
        <v>22</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16</v>
      </c>
      <c r="D103" s="5" t="s">
        <v>49</v>
      </c>
      <c r="E103" s="5" t="s">
        <v>13</v>
      </c>
      <c r="F103" s="5" t="s">
        <v>13</v>
      </c>
      <c r="G103" s="5" t="s">
        <v>13</v>
      </c>
    </row>
    <row r="104" spans="1:7" x14ac:dyDescent="0.2">
      <c r="A104" t="s">
        <v>23</v>
      </c>
      <c r="B104" t="s">
        <v>132</v>
      </c>
      <c r="C104" s="5" t="s">
        <v>21</v>
      </c>
      <c r="D104" s="5" t="s">
        <v>29</v>
      </c>
      <c r="E104" s="5" t="s">
        <v>124</v>
      </c>
      <c r="F104" s="5" t="s">
        <v>49</v>
      </c>
      <c r="G104" s="5" t="s">
        <v>16</v>
      </c>
    </row>
    <row r="105" spans="1:7" x14ac:dyDescent="0.2">
      <c r="A105" t="s">
        <v>23</v>
      </c>
      <c r="B105" t="s">
        <v>54</v>
      </c>
      <c r="C105" s="5" t="s">
        <v>19</v>
      </c>
      <c r="D105" s="5" t="s">
        <v>21</v>
      </c>
      <c r="E105" s="5" t="s">
        <v>36</v>
      </c>
      <c r="F105" s="5" t="s">
        <v>276</v>
      </c>
      <c r="G105" s="5" t="s">
        <v>36</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124</v>
      </c>
      <c r="D111" s="5" t="s">
        <v>131</v>
      </c>
      <c r="E111" s="5" t="s">
        <v>47</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16</v>
      </c>
      <c r="E120" s="5" t="s">
        <v>13</v>
      </c>
      <c r="F120" s="5" t="s">
        <v>13</v>
      </c>
      <c r="G120" s="5" t="s">
        <v>39</v>
      </c>
    </row>
    <row r="121" spans="1:7" x14ac:dyDescent="0.2">
      <c r="A121" t="s">
        <v>23</v>
      </c>
      <c r="B121" t="s">
        <v>148</v>
      </c>
      <c r="C121" s="5" t="s">
        <v>28</v>
      </c>
      <c r="D121" s="5" t="s">
        <v>124</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16</v>
      </c>
      <c r="D123" s="5" t="s">
        <v>13</v>
      </c>
      <c r="E123" s="5" t="s">
        <v>13</v>
      </c>
      <c r="F123" s="5" t="s">
        <v>13</v>
      </c>
      <c r="G123" s="5" t="s">
        <v>39</v>
      </c>
    </row>
    <row r="124" spans="1:7" x14ac:dyDescent="0.2">
      <c r="A124" t="s">
        <v>23</v>
      </c>
      <c r="B124" t="s">
        <v>61</v>
      </c>
      <c r="C124" s="5" t="s">
        <v>22</v>
      </c>
      <c r="D124" s="5" t="s">
        <v>16</v>
      </c>
      <c r="E124" s="5" t="s">
        <v>48</v>
      </c>
      <c r="F124" s="5" t="s">
        <v>13</v>
      </c>
      <c r="G124" s="5" t="s">
        <v>13</v>
      </c>
    </row>
    <row r="125" spans="1:7" x14ac:dyDescent="0.2">
      <c r="A125" t="s">
        <v>23</v>
      </c>
      <c r="B125" t="s">
        <v>62</v>
      </c>
      <c r="C125" s="5" t="s">
        <v>13</v>
      </c>
      <c r="D125" s="5" t="s">
        <v>16</v>
      </c>
      <c r="E125" s="5" t="s">
        <v>48</v>
      </c>
      <c r="F125" s="5" t="s">
        <v>49</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16</v>
      </c>
      <c r="D127" s="5" t="s">
        <v>22</v>
      </c>
      <c r="E127" s="5" t="s">
        <v>16</v>
      </c>
      <c r="F127" s="5" t="s">
        <v>13</v>
      </c>
      <c r="G127" s="5" t="s">
        <v>16</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48</v>
      </c>
      <c r="D131" s="5" t="s">
        <v>48</v>
      </c>
      <c r="E131" s="5" t="s">
        <v>48</v>
      </c>
      <c r="F131" s="5" t="s">
        <v>16</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48</v>
      </c>
      <c r="D133" s="5" t="s">
        <v>131</v>
      </c>
      <c r="E133" s="5" t="s">
        <v>48</v>
      </c>
      <c r="F133" s="5" t="s">
        <v>13</v>
      </c>
      <c r="G133" s="5" t="s">
        <v>16</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16</v>
      </c>
      <c r="D136" s="5" t="s">
        <v>131</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47</v>
      </c>
      <c r="D142" s="5" t="s">
        <v>47</v>
      </c>
      <c r="E142" s="5" t="s">
        <v>47</v>
      </c>
      <c r="F142" s="5" t="s">
        <v>13</v>
      </c>
      <c r="G142" s="5" t="s">
        <v>13</v>
      </c>
    </row>
    <row r="143" spans="1:7" x14ac:dyDescent="0.2">
      <c r="A143" t="s">
        <v>23</v>
      </c>
      <c r="B143" t="s">
        <v>162</v>
      </c>
      <c r="C143" s="5" t="s">
        <v>13</v>
      </c>
      <c r="D143" s="5" t="s">
        <v>13</v>
      </c>
      <c r="E143" s="5" t="s">
        <v>48</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48</v>
      </c>
      <c r="D151" s="5" t="s">
        <v>131</v>
      </c>
      <c r="E151" s="5" t="s">
        <v>47</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124</v>
      </c>
      <c r="D153" s="5" t="s">
        <v>47</v>
      </c>
      <c r="E153" s="5" t="s">
        <v>48</v>
      </c>
      <c r="F153" s="5" t="s">
        <v>13</v>
      </c>
      <c r="G153" s="5" t="s">
        <v>13</v>
      </c>
    </row>
    <row r="154" spans="1:7" x14ac:dyDescent="0.2">
      <c r="A154" t="s">
        <v>23</v>
      </c>
      <c r="B154" t="s">
        <v>77</v>
      </c>
      <c r="C154" s="5" t="s">
        <v>276</v>
      </c>
      <c r="D154" s="5" t="s">
        <v>19</v>
      </c>
      <c r="E154" s="5" t="s">
        <v>20</v>
      </c>
      <c r="F154" s="5" t="s">
        <v>78</v>
      </c>
      <c r="G154" s="5" t="s">
        <v>36</v>
      </c>
    </row>
    <row r="155" spans="1:7" x14ac:dyDescent="0.2">
      <c r="A155" t="s">
        <v>23</v>
      </c>
      <c r="B155" t="s">
        <v>171</v>
      </c>
      <c r="C155" s="5" t="s">
        <v>16</v>
      </c>
      <c r="D155" s="5" t="s">
        <v>13</v>
      </c>
      <c r="E155" s="5" t="s">
        <v>16</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48</v>
      </c>
      <c r="E161" s="5" t="s">
        <v>131</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16</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268</v>
      </c>
      <c r="D168" s="5" t="s">
        <v>19</v>
      </c>
      <c r="E168" s="5" t="s">
        <v>48</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22</v>
      </c>
      <c r="E203" s="5" t="s">
        <v>22</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16</v>
      </c>
      <c r="D205" s="5" t="s">
        <v>16</v>
      </c>
      <c r="E205" s="5" t="s">
        <v>22</v>
      </c>
      <c r="F205" s="5" t="s">
        <v>13</v>
      </c>
      <c r="G205" s="5" t="s">
        <v>13</v>
      </c>
    </row>
    <row r="206" spans="1:7" x14ac:dyDescent="0.2">
      <c r="A206" t="s">
        <v>23</v>
      </c>
      <c r="B206" t="s">
        <v>219</v>
      </c>
      <c r="C206" s="5" t="s">
        <v>39</v>
      </c>
      <c r="D206" s="5" t="s">
        <v>39</v>
      </c>
      <c r="E206" s="5" t="s">
        <v>13</v>
      </c>
      <c r="F206" s="5" t="s">
        <v>13</v>
      </c>
      <c r="G206" s="5" t="s">
        <v>48</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36</v>
      </c>
      <c r="D209" s="5" t="s">
        <v>13</v>
      </c>
      <c r="E209" s="5" t="s">
        <v>48</v>
      </c>
      <c r="F209" s="5" t="s">
        <v>48</v>
      </c>
      <c r="G209" s="5" t="s">
        <v>13</v>
      </c>
    </row>
    <row r="210" spans="1:7" x14ac:dyDescent="0.2">
      <c r="A210" t="s">
        <v>30</v>
      </c>
      <c r="B210" t="s">
        <v>223</v>
      </c>
      <c r="C210" s="5" t="s">
        <v>78</v>
      </c>
      <c r="D210" s="5" t="s">
        <v>36</v>
      </c>
      <c r="E210" s="5" t="s">
        <v>78</v>
      </c>
      <c r="F210" s="5" t="s">
        <v>48</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16</v>
      </c>
      <c r="D212" s="5" t="s">
        <v>16</v>
      </c>
      <c r="E212" s="5" t="s">
        <v>13</v>
      </c>
      <c r="F212" s="5" t="s">
        <v>13</v>
      </c>
      <c r="G212" s="5" t="s">
        <v>13</v>
      </c>
    </row>
    <row r="213" spans="1:7" x14ac:dyDescent="0.2">
      <c r="A213" t="s">
        <v>30</v>
      </c>
      <c r="B213" t="s">
        <v>132</v>
      </c>
      <c r="C213" s="5" t="s">
        <v>20</v>
      </c>
      <c r="D213" s="5" t="s">
        <v>35</v>
      </c>
      <c r="E213" s="5" t="s">
        <v>29</v>
      </c>
      <c r="F213" s="5" t="s">
        <v>19</v>
      </c>
      <c r="G213" s="5" t="s">
        <v>48</v>
      </c>
    </row>
    <row r="214" spans="1:7" x14ac:dyDescent="0.2">
      <c r="A214" t="s">
        <v>30</v>
      </c>
      <c r="B214" t="s">
        <v>54</v>
      </c>
      <c r="C214" s="5" t="s">
        <v>49</v>
      </c>
      <c r="D214" s="5" t="s">
        <v>49</v>
      </c>
      <c r="E214" s="5" t="s">
        <v>131</v>
      </c>
      <c r="F214" s="5" t="s">
        <v>49</v>
      </c>
      <c r="G214" s="5" t="s">
        <v>131</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48</v>
      </c>
      <c r="D217" s="5" t="s">
        <v>13</v>
      </c>
      <c r="E217" s="5" t="s">
        <v>13</v>
      </c>
      <c r="F217" s="5" t="s">
        <v>13</v>
      </c>
      <c r="G217" s="5" t="s">
        <v>39</v>
      </c>
    </row>
    <row r="218" spans="1:7" x14ac:dyDescent="0.2">
      <c r="A218" t="s">
        <v>30</v>
      </c>
      <c r="B218" t="s">
        <v>60</v>
      </c>
      <c r="C218" s="5" t="s">
        <v>48</v>
      </c>
      <c r="D218" s="5" t="s">
        <v>13</v>
      </c>
      <c r="E218" s="5" t="s">
        <v>13</v>
      </c>
      <c r="F218" s="5" t="s">
        <v>13</v>
      </c>
      <c r="G218" s="5" t="s">
        <v>39</v>
      </c>
    </row>
    <row r="219" spans="1:7" x14ac:dyDescent="0.2">
      <c r="A219" t="s">
        <v>30</v>
      </c>
      <c r="B219" t="s">
        <v>61</v>
      </c>
      <c r="C219" s="5" t="s">
        <v>22</v>
      </c>
      <c r="D219" s="5" t="s">
        <v>22</v>
      </c>
      <c r="E219" s="5" t="s">
        <v>48</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47</v>
      </c>
      <c r="D226" s="5" t="s">
        <v>47</v>
      </c>
      <c r="E226" s="5" t="s">
        <v>48</v>
      </c>
      <c r="F226" s="5" t="s">
        <v>13</v>
      </c>
      <c r="G226" s="5" t="s">
        <v>13</v>
      </c>
    </row>
    <row r="227" spans="1:7" x14ac:dyDescent="0.2">
      <c r="A227" t="s">
        <v>30</v>
      </c>
      <c r="B227" t="s">
        <v>229</v>
      </c>
      <c r="C227" s="5" t="s">
        <v>29</v>
      </c>
      <c r="D227" s="5" t="s">
        <v>78</v>
      </c>
      <c r="E227" s="5" t="s">
        <v>124</v>
      </c>
      <c r="F227" s="5" t="s">
        <v>49</v>
      </c>
      <c r="G227" s="5" t="s">
        <v>48</v>
      </c>
    </row>
    <row r="228" spans="1:7" x14ac:dyDescent="0.2">
      <c r="A228" t="s">
        <v>30</v>
      </c>
      <c r="B228" t="s">
        <v>155</v>
      </c>
      <c r="C228" s="5" t="s">
        <v>47</v>
      </c>
      <c r="D228" s="5" t="s">
        <v>16</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47</v>
      </c>
      <c r="D235" s="5" t="s">
        <v>13</v>
      </c>
      <c r="E235" s="5" t="s">
        <v>13</v>
      </c>
      <c r="F235" s="5" t="s">
        <v>16</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48</v>
      </c>
      <c r="D237" s="5" t="s">
        <v>13</v>
      </c>
      <c r="E237" s="5" t="s">
        <v>49</v>
      </c>
      <c r="F237" s="5" t="s">
        <v>13</v>
      </c>
      <c r="G237" s="5" t="s">
        <v>13</v>
      </c>
    </row>
    <row r="238" spans="1:7" x14ac:dyDescent="0.2">
      <c r="A238" t="s">
        <v>30</v>
      </c>
      <c r="B238" t="s">
        <v>237</v>
      </c>
      <c r="C238" s="5" t="s">
        <v>13</v>
      </c>
      <c r="D238" s="5" t="s">
        <v>13</v>
      </c>
      <c r="E238" s="5" t="s">
        <v>16</v>
      </c>
      <c r="F238" s="5" t="s">
        <v>16</v>
      </c>
      <c r="G238" s="5" t="s">
        <v>13</v>
      </c>
    </row>
    <row r="239" spans="1:7" x14ac:dyDescent="0.2">
      <c r="A239" t="s">
        <v>30</v>
      </c>
      <c r="B239" t="s">
        <v>238</v>
      </c>
      <c r="C239" s="5" t="s">
        <v>13</v>
      </c>
      <c r="D239" s="5" t="s">
        <v>13</v>
      </c>
      <c r="E239" s="5" t="s">
        <v>16</v>
      </c>
      <c r="F239" s="5" t="s">
        <v>16</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22</v>
      </c>
      <c r="D241" s="5" t="s">
        <v>13</v>
      </c>
      <c r="E241" s="5" t="s">
        <v>16</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22</v>
      </c>
      <c r="D244" s="5" t="s">
        <v>47</v>
      </c>
      <c r="E244" s="5" t="s">
        <v>47</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48</v>
      </c>
      <c r="D249" s="5" t="s">
        <v>48</v>
      </c>
      <c r="E249" s="5" t="s">
        <v>13</v>
      </c>
      <c r="F249" s="5" t="s">
        <v>13</v>
      </c>
      <c r="G249" s="5" t="s">
        <v>22</v>
      </c>
    </row>
    <row r="250" spans="1:7" x14ac:dyDescent="0.2">
      <c r="A250" t="s">
        <v>30</v>
      </c>
      <c r="B250" t="s">
        <v>173</v>
      </c>
      <c r="C250" s="5" t="s">
        <v>131</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48</v>
      </c>
      <c r="F256" s="5" t="s">
        <v>16</v>
      </c>
      <c r="G256" s="5" t="s">
        <v>13</v>
      </c>
    </row>
    <row r="257" spans="1:7" x14ac:dyDescent="0.2">
      <c r="A257" t="s">
        <v>30</v>
      </c>
      <c r="B257" t="s">
        <v>250</v>
      </c>
      <c r="C257" s="5" t="s">
        <v>16</v>
      </c>
      <c r="D257" s="5" t="s">
        <v>13</v>
      </c>
      <c r="E257" s="5" t="s">
        <v>16</v>
      </c>
      <c r="F257" s="5" t="s">
        <v>16</v>
      </c>
      <c r="G257" s="5" t="s">
        <v>22</v>
      </c>
    </row>
    <row r="258" spans="1:7" x14ac:dyDescent="0.2">
      <c r="A258" t="s">
        <v>30</v>
      </c>
      <c r="B258" t="s">
        <v>251</v>
      </c>
      <c r="C258" s="5" t="s">
        <v>16</v>
      </c>
      <c r="D258" s="5" t="s">
        <v>13</v>
      </c>
      <c r="E258" s="5" t="s">
        <v>16</v>
      </c>
      <c r="F258" s="5" t="s">
        <v>16</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13</v>
      </c>
      <c r="E271" s="5" t="s">
        <v>13</v>
      </c>
      <c r="F271" s="5" t="s">
        <v>13</v>
      </c>
      <c r="G271" s="5" t="s">
        <v>13</v>
      </c>
    </row>
    <row r="272" spans="1:7" x14ac:dyDescent="0.2">
      <c r="A272" t="s">
        <v>30</v>
      </c>
      <c r="B272" t="s">
        <v>264</v>
      </c>
      <c r="C272" s="5" t="s">
        <v>13</v>
      </c>
      <c r="D272" s="5" t="s">
        <v>48</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343</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21</v>
      </c>
      <c r="G5" s="5" t="s">
        <v>13</v>
      </c>
    </row>
    <row r="6" spans="1:7" x14ac:dyDescent="0.2">
      <c r="A6" t="s">
        <v>17</v>
      </c>
      <c r="B6" t="s">
        <v>18</v>
      </c>
      <c r="C6" s="5" t="s">
        <v>28</v>
      </c>
      <c r="D6" s="5" t="s">
        <v>269</v>
      </c>
      <c r="E6" s="5" t="s">
        <v>289</v>
      </c>
      <c r="F6" s="5" t="s">
        <v>284</v>
      </c>
      <c r="G6" s="5" t="s">
        <v>124</v>
      </c>
    </row>
    <row r="7" spans="1:7" x14ac:dyDescent="0.2">
      <c r="A7" t="s">
        <v>23</v>
      </c>
      <c r="B7" t="s">
        <v>24</v>
      </c>
      <c r="C7" s="5" t="s">
        <v>307</v>
      </c>
      <c r="D7" s="5" t="s">
        <v>308</v>
      </c>
      <c r="E7" s="5" t="s">
        <v>295</v>
      </c>
      <c r="F7" s="5" t="s">
        <v>269</v>
      </c>
      <c r="G7" s="5" t="s">
        <v>281</v>
      </c>
    </row>
    <row r="8" spans="1:7" x14ac:dyDescent="0.2">
      <c r="A8" t="s">
        <v>30</v>
      </c>
      <c r="B8" t="s">
        <v>31</v>
      </c>
      <c r="C8" s="5" t="s">
        <v>289</v>
      </c>
      <c r="D8" s="5" t="s">
        <v>295</v>
      </c>
      <c r="E8" s="5" t="s">
        <v>293</v>
      </c>
      <c r="F8" s="5" t="s">
        <v>284</v>
      </c>
      <c r="G8" s="5" t="s">
        <v>36</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21</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281</v>
      </c>
      <c r="D19" s="5" t="s">
        <v>29</v>
      </c>
      <c r="E19" s="5" t="s">
        <v>309</v>
      </c>
      <c r="F19" s="5" t="s">
        <v>131</v>
      </c>
      <c r="G19" s="5" t="s">
        <v>48</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16</v>
      </c>
      <c r="D24" s="5" t="s">
        <v>16</v>
      </c>
      <c r="E24" s="5" t="s">
        <v>16</v>
      </c>
      <c r="F24" s="5" t="s">
        <v>16</v>
      </c>
      <c r="G24" s="5" t="s">
        <v>16</v>
      </c>
    </row>
    <row r="25" spans="1:7" x14ac:dyDescent="0.2">
      <c r="A25" t="s">
        <v>17</v>
      </c>
      <c r="B25" t="s">
        <v>55</v>
      </c>
      <c r="C25" s="5" t="s">
        <v>13</v>
      </c>
      <c r="D25" s="5" t="s">
        <v>13</v>
      </c>
      <c r="E25" s="5" t="s">
        <v>13</v>
      </c>
      <c r="F25" s="5" t="s">
        <v>13</v>
      </c>
      <c r="G25" s="5" t="s">
        <v>13</v>
      </c>
    </row>
    <row r="26" spans="1:7" x14ac:dyDescent="0.2">
      <c r="A26" t="s">
        <v>17</v>
      </c>
      <c r="B26" t="s">
        <v>56</v>
      </c>
      <c r="C26" s="5" t="s">
        <v>16</v>
      </c>
      <c r="D26" s="5" t="s">
        <v>13</v>
      </c>
      <c r="E26" s="5" t="s">
        <v>48</v>
      </c>
      <c r="F26" s="5" t="s">
        <v>13</v>
      </c>
      <c r="G26" s="5" t="s">
        <v>39</v>
      </c>
    </row>
    <row r="27" spans="1:7" x14ac:dyDescent="0.2">
      <c r="A27" t="s">
        <v>17</v>
      </c>
      <c r="B27" t="s">
        <v>57</v>
      </c>
      <c r="C27" s="5" t="s">
        <v>13</v>
      </c>
      <c r="D27" s="5" t="s">
        <v>13</v>
      </c>
      <c r="E27" s="5" t="s">
        <v>13</v>
      </c>
      <c r="F27" s="5" t="s">
        <v>13</v>
      </c>
      <c r="G27" s="5" t="s">
        <v>16</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13</v>
      </c>
      <c r="D31" s="5" t="s">
        <v>13</v>
      </c>
      <c r="E31" s="5" t="s">
        <v>13</v>
      </c>
      <c r="F31" s="5" t="s">
        <v>13</v>
      </c>
      <c r="G31" s="5" t="s">
        <v>13</v>
      </c>
    </row>
    <row r="32" spans="1:7" x14ac:dyDescent="0.2">
      <c r="A32" t="s">
        <v>17</v>
      </c>
      <c r="B32" t="s">
        <v>62</v>
      </c>
      <c r="C32" s="5" t="s">
        <v>13</v>
      </c>
      <c r="D32" s="5" t="s">
        <v>13</v>
      </c>
      <c r="E32" s="5" t="s">
        <v>13</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22</v>
      </c>
      <c r="E35" s="5" t="s">
        <v>13</v>
      </c>
      <c r="F35" s="5" t="s">
        <v>22</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16</v>
      </c>
      <c r="G37" s="5" t="s">
        <v>13</v>
      </c>
    </row>
    <row r="38" spans="1:7" x14ac:dyDescent="0.2">
      <c r="A38" t="s">
        <v>17</v>
      </c>
      <c r="B38" t="s">
        <v>68</v>
      </c>
      <c r="C38" s="5" t="s">
        <v>36</v>
      </c>
      <c r="D38" s="5" t="s">
        <v>13</v>
      </c>
      <c r="E38" s="5" t="s">
        <v>13</v>
      </c>
      <c r="F38" s="5" t="s">
        <v>48</v>
      </c>
      <c r="G38" s="5" t="s">
        <v>48</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16</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16</v>
      </c>
      <c r="D45" s="5" t="s">
        <v>13</v>
      </c>
      <c r="E45" s="5" t="s">
        <v>13</v>
      </c>
      <c r="F45" s="5" t="s">
        <v>13</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48</v>
      </c>
      <c r="D47" s="5" t="s">
        <v>13</v>
      </c>
      <c r="E47" s="5" t="s">
        <v>47</v>
      </c>
      <c r="F47" s="5" t="s">
        <v>49</v>
      </c>
      <c r="G47" s="5" t="s">
        <v>22</v>
      </c>
    </row>
    <row r="48" spans="1:7" x14ac:dyDescent="0.2">
      <c r="A48" t="s">
        <v>17</v>
      </c>
      <c r="B48" t="s">
        <v>42</v>
      </c>
      <c r="C48" s="5" t="s">
        <v>13</v>
      </c>
      <c r="D48" s="5" t="s">
        <v>13</v>
      </c>
      <c r="E48" s="5" t="s">
        <v>13</v>
      </c>
      <c r="F48" s="5" t="s">
        <v>13</v>
      </c>
      <c r="G48" s="5" t="s">
        <v>13</v>
      </c>
    </row>
    <row r="49" spans="1:7" x14ac:dyDescent="0.2">
      <c r="A49" t="s">
        <v>17</v>
      </c>
      <c r="B49" t="s">
        <v>79</v>
      </c>
      <c r="C49" s="5" t="s">
        <v>48</v>
      </c>
      <c r="D49" s="5" t="s">
        <v>49</v>
      </c>
      <c r="E49" s="5" t="s">
        <v>48</v>
      </c>
      <c r="F49" s="5" t="s">
        <v>48</v>
      </c>
      <c r="G49" s="5" t="s">
        <v>13</v>
      </c>
    </row>
    <row r="50" spans="1:7" x14ac:dyDescent="0.2">
      <c r="A50" t="s">
        <v>17</v>
      </c>
      <c r="B50" t="s">
        <v>80</v>
      </c>
      <c r="C50" s="5" t="s">
        <v>13</v>
      </c>
      <c r="D50" s="5" t="s">
        <v>16</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13</v>
      </c>
      <c r="D94" s="5" t="s">
        <v>48</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131</v>
      </c>
      <c r="D96" s="5" t="s">
        <v>29</v>
      </c>
      <c r="E96" s="5" t="s">
        <v>13</v>
      </c>
      <c r="F96" s="5" t="s">
        <v>13</v>
      </c>
      <c r="G96" s="5" t="s">
        <v>13</v>
      </c>
    </row>
    <row r="97" spans="1:7" x14ac:dyDescent="0.2">
      <c r="A97" t="s">
        <v>23</v>
      </c>
      <c r="B97" t="s">
        <v>125</v>
      </c>
      <c r="C97" s="5" t="s">
        <v>48</v>
      </c>
      <c r="D97" s="5" t="s">
        <v>13</v>
      </c>
      <c r="E97" s="5" t="s">
        <v>47</v>
      </c>
      <c r="F97" s="5" t="s">
        <v>47</v>
      </c>
      <c r="G97" s="5" t="s">
        <v>47</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16</v>
      </c>
      <c r="D100" s="5" t="s">
        <v>48</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13</v>
      </c>
      <c r="D104" s="5" t="s">
        <v>13</v>
      </c>
      <c r="E104" s="5" t="s">
        <v>13</v>
      </c>
      <c r="F104" s="5" t="s">
        <v>13</v>
      </c>
      <c r="G104" s="5" t="s">
        <v>13</v>
      </c>
    </row>
    <row r="105" spans="1:7" x14ac:dyDescent="0.2">
      <c r="A105" t="s">
        <v>23</v>
      </c>
      <c r="B105" t="s">
        <v>54</v>
      </c>
      <c r="C105" s="5" t="s">
        <v>49</v>
      </c>
      <c r="D105" s="5" t="s">
        <v>49</v>
      </c>
      <c r="E105" s="5" t="s">
        <v>49</v>
      </c>
      <c r="F105" s="5" t="s">
        <v>48</v>
      </c>
      <c r="G105" s="5" t="s">
        <v>47</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48</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16</v>
      </c>
      <c r="F120" s="5" t="s">
        <v>13</v>
      </c>
      <c r="G120" s="5" t="s">
        <v>39</v>
      </c>
    </row>
    <row r="121" spans="1:7" x14ac:dyDescent="0.2">
      <c r="A121" t="s">
        <v>23</v>
      </c>
      <c r="B121" t="s">
        <v>148</v>
      </c>
      <c r="C121" s="5" t="s">
        <v>49</v>
      </c>
      <c r="D121" s="5" t="s">
        <v>47</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49</v>
      </c>
      <c r="D124" s="5" t="s">
        <v>13</v>
      </c>
      <c r="E124" s="5" t="s">
        <v>16</v>
      </c>
      <c r="F124" s="5" t="s">
        <v>13</v>
      </c>
      <c r="G124" s="5" t="s">
        <v>13</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48</v>
      </c>
      <c r="D127" s="5" t="s">
        <v>47</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16</v>
      </c>
    </row>
    <row r="131" spans="1:7" x14ac:dyDescent="0.2">
      <c r="A131" t="s">
        <v>23</v>
      </c>
      <c r="B131" t="s">
        <v>152</v>
      </c>
      <c r="C131" s="5" t="s">
        <v>13</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16</v>
      </c>
      <c r="F133" s="5" t="s">
        <v>13</v>
      </c>
      <c r="G133" s="5" t="s">
        <v>16</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49</v>
      </c>
      <c r="D136" s="5" t="s">
        <v>13</v>
      </c>
      <c r="E136" s="5" t="s">
        <v>13</v>
      </c>
      <c r="F136" s="5" t="s">
        <v>13</v>
      </c>
      <c r="G136" s="5" t="s">
        <v>39</v>
      </c>
    </row>
    <row r="137" spans="1:7" x14ac:dyDescent="0.2">
      <c r="A137" t="s">
        <v>23</v>
      </c>
      <c r="B137" t="s">
        <v>156</v>
      </c>
      <c r="C137" s="5" t="s">
        <v>277</v>
      </c>
      <c r="D137" s="5" t="s">
        <v>277</v>
      </c>
      <c r="E137" s="5" t="s">
        <v>29</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16</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16</v>
      </c>
      <c r="G145" s="5" t="s">
        <v>22</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13</v>
      </c>
      <c r="D151" s="5" t="s">
        <v>13</v>
      </c>
      <c r="E151" s="5" t="s">
        <v>13</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13</v>
      </c>
    </row>
    <row r="154" spans="1:7" x14ac:dyDescent="0.2">
      <c r="A154" t="s">
        <v>23</v>
      </c>
      <c r="B154" t="s">
        <v>77</v>
      </c>
      <c r="C154" s="5" t="s">
        <v>280</v>
      </c>
      <c r="D154" s="5" t="s">
        <v>49</v>
      </c>
      <c r="E154" s="5" t="s">
        <v>131</v>
      </c>
      <c r="F154" s="5" t="s">
        <v>78</v>
      </c>
      <c r="G154" s="5" t="s">
        <v>20</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49</v>
      </c>
      <c r="F156" s="5" t="s">
        <v>47</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22</v>
      </c>
      <c r="G162" s="5" t="s">
        <v>22</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49</v>
      </c>
      <c r="D168" s="5" t="s">
        <v>21</v>
      </c>
      <c r="E168" s="5" t="s">
        <v>13</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16</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13</v>
      </c>
      <c r="E205" s="5" t="s">
        <v>13</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48</v>
      </c>
      <c r="D209" s="5" t="s">
        <v>22</v>
      </c>
      <c r="E209" s="5" t="s">
        <v>124</v>
      </c>
      <c r="F209" s="5" t="s">
        <v>49</v>
      </c>
      <c r="G209" s="5" t="s">
        <v>13</v>
      </c>
    </row>
    <row r="210" spans="1:7" x14ac:dyDescent="0.2">
      <c r="A210" t="s">
        <v>30</v>
      </c>
      <c r="B210" t="s">
        <v>223</v>
      </c>
      <c r="C210" s="5" t="s">
        <v>22</v>
      </c>
      <c r="D210" s="5" t="s">
        <v>48</v>
      </c>
      <c r="E210" s="5" t="s">
        <v>49</v>
      </c>
      <c r="F210" s="5" t="s">
        <v>48</v>
      </c>
      <c r="G210" s="5" t="s">
        <v>48</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47</v>
      </c>
      <c r="D213" s="5" t="s">
        <v>13</v>
      </c>
      <c r="E213" s="5" t="s">
        <v>13</v>
      </c>
      <c r="F213" s="5" t="s">
        <v>13</v>
      </c>
      <c r="G213" s="5" t="s">
        <v>13</v>
      </c>
    </row>
    <row r="214" spans="1:7" x14ac:dyDescent="0.2">
      <c r="A214" t="s">
        <v>30</v>
      </c>
      <c r="B214" t="s">
        <v>54</v>
      </c>
      <c r="C214" s="5" t="s">
        <v>16</v>
      </c>
      <c r="D214" s="5" t="s">
        <v>48</v>
      </c>
      <c r="E214" s="5" t="s">
        <v>16</v>
      </c>
      <c r="F214" s="5" t="s">
        <v>16</v>
      </c>
      <c r="G214" s="5" t="s">
        <v>13</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16</v>
      </c>
      <c r="D218" s="5" t="s">
        <v>13</v>
      </c>
      <c r="E218" s="5" t="s">
        <v>13</v>
      </c>
      <c r="F218" s="5" t="s">
        <v>13</v>
      </c>
      <c r="G218" s="5" t="s">
        <v>39</v>
      </c>
    </row>
    <row r="219" spans="1:7" x14ac:dyDescent="0.2">
      <c r="A219" t="s">
        <v>30</v>
      </c>
      <c r="B219" t="s">
        <v>61</v>
      </c>
      <c r="C219" s="5" t="s">
        <v>13</v>
      </c>
      <c r="D219" s="5" t="s">
        <v>13</v>
      </c>
      <c r="E219" s="5" t="s">
        <v>16</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16</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19</v>
      </c>
      <c r="D227" s="5" t="s">
        <v>276</v>
      </c>
      <c r="E227" s="5" t="s">
        <v>21</v>
      </c>
      <c r="F227" s="5" t="s">
        <v>124</v>
      </c>
      <c r="G227" s="5" t="s">
        <v>47</v>
      </c>
    </row>
    <row r="228" spans="1:7" x14ac:dyDescent="0.2">
      <c r="A228" t="s">
        <v>30</v>
      </c>
      <c r="B228" t="s">
        <v>155</v>
      </c>
      <c r="C228" s="5" t="s">
        <v>48</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48</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22</v>
      </c>
      <c r="D239" s="5" t="s">
        <v>22</v>
      </c>
      <c r="E239" s="5" t="s">
        <v>48</v>
      </c>
      <c r="F239" s="5" t="s">
        <v>22</v>
      </c>
      <c r="G239" s="5" t="s">
        <v>48</v>
      </c>
    </row>
    <row r="240" spans="1:7" x14ac:dyDescent="0.2">
      <c r="A240" t="s">
        <v>30</v>
      </c>
      <c r="B240" t="s">
        <v>239</v>
      </c>
      <c r="C240" s="5" t="s">
        <v>13</v>
      </c>
      <c r="D240" s="5" t="s">
        <v>13</v>
      </c>
      <c r="E240" s="5" t="s">
        <v>13</v>
      </c>
      <c r="F240" s="5" t="s">
        <v>16</v>
      </c>
      <c r="G240" s="5" t="s">
        <v>13</v>
      </c>
    </row>
    <row r="241" spans="1:7" x14ac:dyDescent="0.2">
      <c r="A241" t="s">
        <v>30</v>
      </c>
      <c r="B241" t="s">
        <v>240</v>
      </c>
      <c r="C241" s="5" t="s">
        <v>13</v>
      </c>
      <c r="D241" s="5" t="s">
        <v>16</v>
      </c>
      <c r="E241" s="5" t="s">
        <v>16</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22</v>
      </c>
      <c r="D249" s="5" t="s">
        <v>22</v>
      </c>
      <c r="E249" s="5" t="s">
        <v>47</v>
      </c>
      <c r="F249" s="5" t="s">
        <v>22</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131</v>
      </c>
      <c r="D251" s="5" t="s">
        <v>48</v>
      </c>
      <c r="E251" s="5" t="s">
        <v>49</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22</v>
      </c>
      <c r="D258" s="5" t="s">
        <v>48</v>
      </c>
      <c r="E258" s="5" t="s">
        <v>48</v>
      </c>
      <c r="F258" s="5" t="s">
        <v>16</v>
      </c>
      <c r="G258" s="5" t="s">
        <v>22</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13</v>
      </c>
      <c r="E271" s="5" t="s">
        <v>13</v>
      </c>
      <c r="F271" s="5" t="s">
        <v>13</v>
      </c>
      <c r="G271" s="5" t="s">
        <v>13</v>
      </c>
    </row>
    <row r="272" spans="1:7" x14ac:dyDescent="0.2">
      <c r="A272" t="s">
        <v>30</v>
      </c>
      <c r="B272" t="s">
        <v>264</v>
      </c>
      <c r="C272" s="5" t="s">
        <v>16</v>
      </c>
      <c r="D272" s="5" t="s">
        <v>16</v>
      </c>
      <c r="E272" s="5" t="s">
        <v>22</v>
      </c>
      <c r="F272" s="5" t="s">
        <v>13</v>
      </c>
      <c r="G272" s="5" t="s">
        <v>16</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342</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16</v>
      </c>
      <c r="D6" s="5" t="s">
        <v>48</v>
      </c>
      <c r="E6" s="5" t="s">
        <v>49</v>
      </c>
      <c r="F6" s="5" t="s">
        <v>48</v>
      </c>
      <c r="G6" s="5" t="s">
        <v>22</v>
      </c>
    </row>
    <row r="7" spans="1:7" x14ac:dyDescent="0.2">
      <c r="A7" t="s">
        <v>23</v>
      </c>
      <c r="B7" t="s">
        <v>24</v>
      </c>
      <c r="C7" s="5" t="s">
        <v>124</v>
      </c>
      <c r="D7" s="5" t="s">
        <v>48</v>
      </c>
      <c r="E7" s="5" t="s">
        <v>16</v>
      </c>
      <c r="F7" s="5" t="s">
        <v>13</v>
      </c>
      <c r="G7" s="5" t="s">
        <v>13</v>
      </c>
    </row>
    <row r="8" spans="1:7" x14ac:dyDescent="0.2">
      <c r="A8" t="s">
        <v>30</v>
      </c>
      <c r="B8" t="s">
        <v>31</v>
      </c>
      <c r="C8" s="5" t="s">
        <v>131</v>
      </c>
      <c r="D8" s="5" t="s">
        <v>78</v>
      </c>
      <c r="E8" s="5" t="s">
        <v>22</v>
      </c>
      <c r="F8" s="5" t="s">
        <v>47</v>
      </c>
      <c r="G8" s="5" t="s">
        <v>22</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13</v>
      </c>
      <c r="D19" s="5" t="s">
        <v>13</v>
      </c>
      <c r="E19" s="5" t="s">
        <v>13</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16</v>
      </c>
      <c r="D24" s="5" t="s">
        <v>16</v>
      </c>
      <c r="E24" s="5" t="s">
        <v>13</v>
      </c>
      <c r="F24" s="5" t="s">
        <v>13</v>
      </c>
      <c r="G24" s="5" t="s">
        <v>13</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13</v>
      </c>
      <c r="D31" s="5" t="s">
        <v>13</v>
      </c>
      <c r="E31" s="5" t="s">
        <v>13</v>
      </c>
      <c r="F31" s="5" t="s">
        <v>13</v>
      </c>
      <c r="G31" s="5" t="s">
        <v>13</v>
      </c>
    </row>
    <row r="32" spans="1:7" x14ac:dyDescent="0.2">
      <c r="A32" t="s">
        <v>17</v>
      </c>
      <c r="B32" t="s">
        <v>62</v>
      </c>
      <c r="C32" s="5" t="s">
        <v>13</v>
      </c>
      <c r="D32" s="5" t="s">
        <v>48</v>
      </c>
      <c r="E32" s="5" t="s">
        <v>16</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22</v>
      </c>
      <c r="F38" s="5" t="s">
        <v>22</v>
      </c>
      <c r="G38" s="5" t="s">
        <v>22</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13</v>
      </c>
      <c r="D45" s="5" t="s">
        <v>16</v>
      </c>
      <c r="E45" s="5" t="s">
        <v>48</v>
      </c>
      <c r="F45" s="5" t="s">
        <v>22</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13</v>
      </c>
      <c r="D47" s="5" t="s">
        <v>13</v>
      </c>
      <c r="E47" s="5" t="s">
        <v>13</v>
      </c>
      <c r="F47" s="5" t="s">
        <v>13</v>
      </c>
      <c r="G47" s="5" t="s">
        <v>13</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13</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16</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22</v>
      </c>
      <c r="D104" s="5" t="s">
        <v>13</v>
      </c>
      <c r="E104" s="5" t="s">
        <v>13</v>
      </c>
      <c r="F104" s="5" t="s">
        <v>13</v>
      </c>
      <c r="G104" s="5" t="s">
        <v>13</v>
      </c>
    </row>
    <row r="105" spans="1:7" x14ac:dyDescent="0.2">
      <c r="A105" t="s">
        <v>23</v>
      </c>
      <c r="B105" t="s">
        <v>54</v>
      </c>
      <c r="C105" s="5" t="s">
        <v>13</v>
      </c>
      <c r="D105" s="5" t="s">
        <v>16</v>
      </c>
      <c r="E105" s="5" t="s">
        <v>13</v>
      </c>
      <c r="F105" s="5" t="s">
        <v>13</v>
      </c>
      <c r="G105" s="5" t="s">
        <v>13</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49</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13</v>
      </c>
      <c r="D124" s="5" t="s">
        <v>13</v>
      </c>
      <c r="E124" s="5" t="s">
        <v>13</v>
      </c>
      <c r="F124" s="5" t="s">
        <v>13</v>
      </c>
      <c r="G124" s="5" t="s">
        <v>13</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13</v>
      </c>
      <c r="F133" s="5" t="s">
        <v>13</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13</v>
      </c>
      <c r="D151" s="5" t="s">
        <v>16</v>
      </c>
      <c r="E151" s="5" t="s">
        <v>13</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13</v>
      </c>
    </row>
    <row r="154" spans="1:7" x14ac:dyDescent="0.2">
      <c r="A154" t="s">
        <v>23</v>
      </c>
      <c r="B154" t="s">
        <v>77</v>
      </c>
      <c r="C154" s="5" t="s">
        <v>16</v>
      </c>
      <c r="D154" s="5" t="s">
        <v>13</v>
      </c>
      <c r="E154" s="5" t="s">
        <v>16</v>
      </c>
      <c r="F154" s="5" t="s">
        <v>13</v>
      </c>
      <c r="G154" s="5" t="s">
        <v>13</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13</v>
      </c>
      <c r="D168" s="5" t="s">
        <v>13</v>
      </c>
      <c r="E168" s="5" t="s">
        <v>13</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16</v>
      </c>
      <c r="E205" s="5" t="s">
        <v>13</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16</v>
      </c>
      <c r="D209" s="5" t="s">
        <v>48</v>
      </c>
      <c r="E209" s="5" t="s">
        <v>13</v>
      </c>
      <c r="F209" s="5" t="s">
        <v>13</v>
      </c>
      <c r="G209" s="5" t="s">
        <v>13</v>
      </c>
    </row>
    <row r="210" spans="1:7" x14ac:dyDescent="0.2">
      <c r="A210" t="s">
        <v>30</v>
      </c>
      <c r="B210" t="s">
        <v>223</v>
      </c>
      <c r="C210" s="5" t="s">
        <v>16</v>
      </c>
      <c r="D210" s="5" t="s">
        <v>16</v>
      </c>
      <c r="E210" s="5" t="s">
        <v>22</v>
      </c>
      <c r="F210" s="5" t="s">
        <v>16</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16</v>
      </c>
      <c r="D213" s="5" t="s">
        <v>48</v>
      </c>
      <c r="E213" s="5" t="s">
        <v>13</v>
      </c>
      <c r="F213" s="5" t="s">
        <v>48</v>
      </c>
      <c r="G213" s="5" t="s">
        <v>22</v>
      </c>
    </row>
    <row r="214" spans="1:7" x14ac:dyDescent="0.2">
      <c r="A214" t="s">
        <v>30</v>
      </c>
      <c r="B214" t="s">
        <v>54</v>
      </c>
      <c r="C214" s="5" t="s">
        <v>13</v>
      </c>
      <c r="D214" s="5" t="s">
        <v>13</v>
      </c>
      <c r="E214" s="5" t="s">
        <v>13</v>
      </c>
      <c r="F214" s="5" t="s">
        <v>13</v>
      </c>
      <c r="G214" s="5" t="s">
        <v>13</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22</v>
      </c>
      <c r="D219" s="5" t="s">
        <v>13</v>
      </c>
      <c r="E219" s="5" t="s">
        <v>13</v>
      </c>
      <c r="F219" s="5" t="s">
        <v>16</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13</v>
      </c>
      <c r="D227" s="5" t="s">
        <v>13</v>
      </c>
      <c r="E227" s="5" t="s">
        <v>13</v>
      </c>
      <c r="F227" s="5" t="s">
        <v>13</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16</v>
      </c>
      <c r="E229" s="5" t="s">
        <v>13</v>
      </c>
      <c r="F229" s="5" t="s">
        <v>16</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13</v>
      </c>
      <c r="E239" s="5" t="s">
        <v>13</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22</v>
      </c>
      <c r="D241" s="5" t="s">
        <v>13</v>
      </c>
      <c r="E241" s="5" t="s">
        <v>13</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16</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22</v>
      </c>
      <c r="D249" s="5" t="s">
        <v>16</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13</v>
      </c>
      <c r="E271" s="5" t="s">
        <v>13</v>
      </c>
      <c r="F271" s="5" t="s">
        <v>13</v>
      </c>
      <c r="G271" s="5" t="s">
        <v>13</v>
      </c>
    </row>
    <row r="272" spans="1:7" x14ac:dyDescent="0.2">
      <c r="A272" t="s">
        <v>30</v>
      </c>
      <c r="B272" t="s">
        <v>264</v>
      </c>
      <c r="C272" s="5" t="s">
        <v>13</v>
      </c>
      <c r="D272" s="5" t="s">
        <v>16</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341</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284</v>
      </c>
      <c r="D6" s="5" t="s">
        <v>284</v>
      </c>
      <c r="E6" s="5" t="s">
        <v>29</v>
      </c>
      <c r="F6" s="5" t="s">
        <v>124</v>
      </c>
      <c r="G6" s="5" t="s">
        <v>78</v>
      </c>
    </row>
    <row r="7" spans="1:7" x14ac:dyDescent="0.2">
      <c r="A7" t="s">
        <v>23</v>
      </c>
      <c r="B7" t="s">
        <v>24</v>
      </c>
      <c r="C7" s="5" t="s">
        <v>26</v>
      </c>
      <c r="D7" s="5" t="s">
        <v>301</v>
      </c>
      <c r="E7" s="5" t="s">
        <v>286</v>
      </c>
      <c r="F7" s="5" t="s">
        <v>278</v>
      </c>
      <c r="G7" s="5" t="s">
        <v>21</v>
      </c>
    </row>
    <row r="8" spans="1:7" x14ac:dyDescent="0.2">
      <c r="A8" t="s">
        <v>30</v>
      </c>
      <c r="B8" t="s">
        <v>31</v>
      </c>
      <c r="C8" s="5" t="s">
        <v>35</v>
      </c>
      <c r="D8" s="5" t="s">
        <v>279</v>
      </c>
      <c r="E8" s="5" t="s">
        <v>285</v>
      </c>
      <c r="F8" s="5" t="s">
        <v>29</v>
      </c>
      <c r="G8" s="5" t="s">
        <v>131</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13</v>
      </c>
      <c r="D19" s="5" t="s">
        <v>22</v>
      </c>
      <c r="E19" s="5" t="s">
        <v>13</v>
      </c>
      <c r="F19" s="5" t="s">
        <v>16</v>
      </c>
      <c r="G19" s="5" t="s">
        <v>48</v>
      </c>
    </row>
    <row r="20" spans="1:7" x14ac:dyDescent="0.2">
      <c r="A20" t="s">
        <v>17</v>
      </c>
      <c r="B20" t="s">
        <v>50</v>
      </c>
      <c r="C20" s="5" t="s">
        <v>16</v>
      </c>
      <c r="D20" s="5" t="s">
        <v>49</v>
      </c>
      <c r="E20" s="5" t="s">
        <v>48</v>
      </c>
      <c r="F20" s="5" t="s">
        <v>47</v>
      </c>
      <c r="G20" s="5" t="s">
        <v>48</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48</v>
      </c>
      <c r="D24" s="5" t="s">
        <v>48</v>
      </c>
      <c r="E24" s="5" t="s">
        <v>48</v>
      </c>
      <c r="F24" s="5" t="s">
        <v>22</v>
      </c>
      <c r="G24" s="5" t="s">
        <v>22</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47</v>
      </c>
      <c r="E26" s="5" t="s">
        <v>48</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13</v>
      </c>
      <c r="D31" s="5" t="s">
        <v>13</v>
      </c>
      <c r="E31" s="5" t="s">
        <v>13</v>
      </c>
      <c r="F31" s="5" t="s">
        <v>13</v>
      </c>
      <c r="G31" s="5" t="s">
        <v>13</v>
      </c>
    </row>
    <row r="32" spans="1:7" x14ac:dyDescent="0.2">
      <c r="A32" t="s">
        <v>17</v>
      </c>
      <c r="B32" t="s">
        <v>62</v>
      </c>
      <c r="C32" s="5" t="s">
        <v>49</v>
      </c>
      <c r="D32" s="5" t="s">
        <v>13</v>
      </c>
      <c r="E32" s="5" t="s">
        <v>13</v>
      </c>
      <c r="F32" s="5" t="s">
        <v>16</v>
      </c>
      <c r="G32" s="5" t="s">
        <v>13</v>
      </c>
    </row>
    <row r="33" spans="1:7" x14ac:dyDescent="0.2">
      <c r="A33" t="s">
        <v>17</v>
      </c>
      <c r="B33" t="s">
        <v>63</v>
      </c>
      <c r="C33" s="5" t="s">
        <v>13</v>
      </c>
      <c r="D33" s="5" t="s">
        <v>13</v>
      </c>
      <c r="E33" s="5" t="s">
        <v>16</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22</v>
      </c>
      <c r="D45" s="5" t="s">
        <v>22</v>
      </c>
      <c r="E45" s="5" t="s">
        <v>22</v>
      </c>
      <c r="F45" s="5" t="s">
        <v>16</v>
      </c>
      <c r="G45" s="5" t="s">
        <v>22</v>
      </c>
    </row>
    <row r="46" spans="1:7" x14ac:dyDescent="0.2">
      <c r="A46" t="s">
        <v>17</v>
      </c>
      <c r="B46" t="s">
        <v>76</v>
      </c>
      <c r="C46" s="5" t="s">
        <v>39</v>
      </c>
      <c r="D46" s="5" t="s">
        <v>39</v>
      </c>
      <c r="E46" s="5" t="s">
        <v>39</v>
      </c>
      <c r="F46" s="5" t="s">
        <v>13</v>
      </c>
      <c r="G46" s="5" t="s">
        <v>13</v>
      </c>
    </row>
    <row r="47" spans="1:7" x14ac:dyDescent="0.2">
      <c r="A47" t="s">
        <v>17</v>
      </c>
      <c r="B47" t="s">
        <v>77</v>
      </c>
      <c r="C47" s="5" t="s">
        <v>131</v>
      </c>
      <c r="D47" s="5" t="s">
        <v>48</v>
      </c>
      <c r="E47" s="5" t="s">
        <v>47</v>
      </c>
      <c r="F47" s="5" t="s">
        <v>16</v>
      </c>
      <c r="G47" s="5" t="s">
        <v>16</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48</v>
      </c>
      <c r="D50" s="5" t="s">
        <v>48</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16</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16</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16</v>
      </c>
      <c r="D96" s="5" t="s">
        <v>16</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49</v>
      </c>
      <c r="D100" s="5" t="s">
        <v>131</v>
      </c>
      <c r="E100" s="5" t="s">
        <v>22</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13</v>
      </c>
      <c r="D104" s="5" t="s">
        <v>16</v>
      </c>
      <c r="E104" s="5" t="s">
        <v>13</v>
      </c>
      <c r="F104" s="5" t="s">
        <v>16</v>
      </c>
      <c r="G104" s="5" t="s">
        <v>13</v>
      </c>
    </row>
    <row r="105" spans="1:7" x14ac:dyDescent="0.2">
      <c r="A105" t="s">
        <v>23</v>
      </c>
      <c r="B105" t="s">
        <v>54</v>
      </c>
      <c r="C105" s="5" t="s">
        <v>131</v>
      </c>
      <c r="D105" s="5" t="s">
        <v>29</v>
      </c>
      <c r="E105" s="5" t="s">
        <v>49</v>
      </c>
      <c r="F105" s="5" t="s">
        <v>49</v>
      </c>
      <c r="G105" s="5" t="s">
        <v>49</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13</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48</v>
      </c>
      <c r="D123" s="5" t="s">
        <v>47</v>
      </c>
      <c r="E123" s="5" t="s">
        <v>48</v>
      </c>
      <c r="F123" s="5" t="s">
        <v>47</v>
      </c>
      <c r="G123" s="5" t="s">
        <v>39</v>
      </c>
    </row>
    <row r="124" spans="1:7" x14ac:dyDescent="0.2">
      <c r="A124" t="s">
        <v>23</v>
      </c>
      <c r="B124" t="s">
        <v>61</v>
      </c>
      <c r="C124" s="5" t="s">
        <v>13</v>
      </c>
      <c r="D124" s="5" t="s">
        <v>16</v>
      </c>
      <c r="E124" s="5" t="s">
        <v>13</v>
      </c>
      <c r="F124" s="5" t="s">
        <v>13</v>
      </c>
      <c r="G124" s="5" t="s">
        <v>22</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22</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13</v>
      </c>
      <c r="E131" s="5" t="s">
        <v>16</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49</v>
      </c>
      <c r="D133" s="5" t="s">
        <v>47</v>
      </c>
      <c r="E133" s="5" t="s">
        <v>13</v>
      </c>
      <c r="F133" s="5" t="s">
        <v>13</v>
      </c>
      <c r="G133" s="5" t="s">
        <v>22</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48</v>
      </c>
      <c r="D145" s="5" t="s">
        <v>13</v>
      </c>
      <c r="E145" s="5" t="s">
        <v>48</v>
      </c>
      <c r="F145" s="5" t="s">
        <v>48</v>
      </c>
      <c r="G145" s="5" t="s">
        <v>16</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131</v>
      </c>
      <c r="D151" s="5" t="s">
        <v>16</v>
      </c>
      <c r="E151" s="5" t="s">
        <v>131</v>
      </c>
      <c r="F151" s="5" t="s">
        <v>16</v>
      </c>
      <c r="G151" s="5" t="s">
        <v>16</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13</v>
      </c>
    </row>
    <row r="154" spans="1:7" x14ac:dyDescent="0.2">
      <c r="A154" t="s">
        <v>23</v>
      </c>
      <c r="B154" t="s">
        <v>77</v>
      </c>
      <c r="C154" s="5" t="s">
        <v>277</v>
      </c>
      <c r="D154" s="5" t="s">
        <v>78</v>
      </c>
      <c r="E154" s="5" t="s">
        <v>49</v>
      </c>
      <c r="F154" s="5" t="s">
        <v>78</v>
      </c>
      <c r="G154" s="5" t="s">
        <v>124</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19</v>
      </c>
      <c r="D168" s="5" t="s">
        <v>20</v>
      </c>
      <c r="E168" s="5" t="s">
        <v>29</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13</v>
      </c>
      <c r="E205" s="5" t="s">
        <v>13</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47</v>
      </c>
      <c r="D209" s="5" t="s">
        <v>48</v>
      </c>
      <c r="E209" s="5" t="s">
        <v>13</v>
      </c>
      <c r="F209" s="5" t="s">
        <v>13</v>
      </c>
      <c r="G209" s="5" t="s">
        <v>13</v>
      </c>
    </row>
    <row r="210" spans="1:7" x14ac:dyDescent="0.2">
      <c r="A210" t="s">
        <v>30</v>
      </c>
      <c r="B210" t="s">
        <v>223</v>
      </c>
      <c r="C210" s="5" t="s">
        <v>48</v>
      </c>
      <c r="D210" s="5" t="s">
        <v>48</v>
      </c>
      <c r="E210" s="5" t="s">
        <v>13</v>
      </c>
      <c r="F210" s="5" t="s">
        <v>13</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47</v>
      </c>
      <c r="D213" s="5" t="s">
        <v>47</v>
      </c>
      <c r="E213" s="5" t="s">
        <v>13</v>
      </c>
      <c r="F213" s="5" t="s">
        <v>13</v>
      </c>
      <c r="G213" s="5" t="s">
        <v>13</v>
      </c>
    </row>
    <row r="214" spans="1:7" x14ac:dyDescent="0.2">
      <c r="A214" t="s">
        <v>30</v>
      </c>
      <c r="B214" t="s">
        <v>54</v>
      </c>
      <c r="C214" s="5" t="s">
        <v>124</v>
      </c>
      <c r="D214" s="5" t="s">
        <v>49</v>
      </c>
      <c r="E214" s="5" t="s">
        <v>124</v>
      </c>
      <c r="F214" s="5" t="s">
        <v>47</v>
      </c>
      <c r="G214" s="5" t="s">
        <v>48</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13</v>
      </c>
      <c r="D219" s="5" t="s">
        <v>16</v>
      </c>
      <c r="E219" s="5" t="s">
        <v>13</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49</v>
      </c>
      <c r="D227" s="5" t="s">
        <v>78</v>
      </c>
      <c r="E227" s="5" t="s">
        <v>29</v>
      </c>
      <c r="F227" s="5" t="s">
        <v>124</v>
      </c>
      <c r="G227" s="5" t="s">
        <v>48</v>
      </c>
    </row>
    <row r="228" spans="1:7" x14ac:dyDescent="0.2">
      <c r="A228" t="s">
        <v>30</v>
      </c>
      <c r="B228" t="s">
        <v>155</v>
      </c>
      <c r="C228" s="5" t="s">
        <v>13</v>
      </c>
      <c r="D228" s="5" t="s">
        <v>13</v>
      </c>
      <c r="E228" s="5" t="s">
        <v>16</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48</v>
      </c>
      <c r="E239" s="5" t="s">
        <v>16</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13</v>
      </c>
      <c r="D241" s="5" t="s">
        <v>16</v>
      </c>
      <c r="E241" s="5" t="s">
        <v>13</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16</v>
      </c>
      <c r="F244" s="5" t="s">
        <v>13</v>
      </c>
      <c r="G244" s="5" t="s">
        <v>16</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16</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22</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16</v>
      </c>
      <c r="D258" s="5" t="s">
        <v>16</v>
      </c>
      <c r="E258" s="5" t="s">
        <v>13</v>
      </c>
      <c r="F258" s="5" t="s">
        <v>16</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22</v>
      </c>
      <c r="D271" s="5" t="s">
        <v>131</v>
      </c>
      <c r="E271" s="5" t="s">
        <v>20</v>
      </c>
      <c r="F271" s="5" t="s">
        <v>13</v>
      </c>
      <c r="G271" s="5" t="s">
        <v>13</v>
      </c>
    </row>
    <row r="272" spans="1:7" x14ac:dyDescent="0.2">
      <c r="A272" t="s">
        <v>30</v>
      </c>
      <c r="B272" t="s">
        <v>264</v>
      </c>
      <c r="C272" s="5" t="s">
        <v>13</v>
      </c>
      <c r="D272" s="5" t="s">
        <v>13</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340</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21</v>
      </c>
      <c r="D6" s="5" t="s">
        <v>29</v>
      </c>
      <c r="E6" s="5" t="s">
        <v>276</v>
      </c>
      <c r="F6" s="5" t="s">
        <v>36</v>
      </c>
      <c r="G6" s="5" t="s">
        <v>47</v>
      </c>
    </row>
    <row r="7" spans="1:7" x14ac:dyDescent="0.2">
      <c r="A7" t="s">
        <v>23</v>
      </c>
      <c r="B7" t="s">
        <v>24</v>
      </c>
      <c r="C7" s="5" t="s">
        <v>292</v>
      </c>
      <c r="D7" s="5" t="s">
        <v>289</v>
      </c>
      <c r="E7" s="5" t="s">
        <v>292</v>
      </c>
      <c r="F7" s="5" t="s">
        <v>279</v>
      </c>
      <c r="G7" s="5" t="s">
        <v>34</v>
      </c>
    </row>
    <row r="8" spans="1:7" x14ac:dyDescent="0.2">
      <c r="A8" t="s">
        <v>30</v>
      </c>
      <c r="B8" t="s">
        <v>31</v>
      </c>
      <c r="C8" s="5" t="s">
        <v>310</v>
      </c>
      <c r="D8" s="5" t="s">
        <v>268</v>
      </c>
      <c r="E8" s="5" t="s">
        <v>276</v>
      </c>
      <c r="F8" s="5" t="s">
        <v>299</v>
      </c>
      <c r="G8" s="5" t="s">
        <v>20</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16</v>
      </c>
      <c r="D19" s="5" t="s">
        <v>13</v>
      </c>
      <c r="E19" s="5" t="s">
        <v>13</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48</v>
      </c>
      <c r="D23" s="5" t="s">
        <v>39</v>
      </c>
      <c r="E23" s="5" t="s">
        <v>39</v>
      </c>
      <c r="F23" s="5" t="s">
        <v>39</v>
      </c>
      <c r="G23" s="5" t="s">
        <v>39</v>
      </c>
    </row>
    <row r="24" spans="1:7" x14ac:dyDescent="0.2">
      <c r="A24" t="s">
        <v>17</v>
      </c>
      <c r="B24" t="s">
        <v>54</v>
      </c>
      <c r="C24" s="5" t="s">
        <v>16</v>
      </c>
      <c r="D24" s="5" t="s">
        <v>48</v>
      </c>
      <c r="E24" s="5" t="s">
        <v>131</v>
      </c>
      <c r="F24" s="5" t="s">
        <v>78</v>
      </c>
      <c r="G24" s="5" t="s">
        <v>47</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13</v>
      </c>
      <c r="D31" s="5" t="s">
        <v>13</v>
      </c>
      <c r="E31" s="5" t="s">
        <v>13</v>
      </c>
      <c r="F31" s="5" t="s">
        <v>22</v>
      </c>
      <c r="G31" s="5" t="s">
        <v>16</v>
      </c>
    </row>
    <row r="32" spans="1:7" x14ac:dyDescent="0.2">
      <c r="A32" t="s">
        <v>17</v>
      </c>
      <c r="B32" t="s">
        <v>62</v>
      </c>
      <c r="C32" s="5" t="s">
        <v>13</v>
      </c>
      <c r="D32" s="5" t="s">
        <v>13</v>
      </c>
      <c r="E32" s="5" t="s">
        <v>48</v>
      </c>
      <c r="F32" s="5" t="s">
        <v>16</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49</v>
      </c>
      <c r="D38" s="5" t="s">
        <v>48</v>
      </c>
      <c r="E38" s="5" t="s">
        <v>49</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48</v>
      </c>
      <c r="D42" s="5" t="s">
        <v>49</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16</v>
      </c>
      <c r="D45" s="5" t="s">
        <v>13</v>
      </c>
      <c r="E45" s="5" t="s">
        <v>13</v>
      </c>
      <c r="F45" s="5" t="s">
        <v>13</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16</v>
      </c>
      <c r="D47" s="5" t="s">
        <v>13</v>
      </c>
      <c r="E47" s="5" t="s">
        <v>47</v>
      </c>
      <c r="F47" s="5" t="s">
        <v>13</v>
      </c>
      <c r="G47" s="5" t="s">
        <v>16</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22</v>
      </c>
      <c r="E49" s="5" t="s">
        <v>13</v>
      </c>
      <c r="F49" s="5" t="s">
        <v>13</v>
      </c>
      <c r="G49" s="5" t="s">
        <v>13</v>
      </c>
    </row>
    <row r="50" spans="1:7" x14ac:dyDescent="0.2">
      <c r="A50" t="s">
        <v>17</v>
      </c>
      <c r="B50" t="s">
        <v>80</v>
      </c>
      <c r="C50" s="5" t="s">
        <v>48</v>
      </c>
      <c r="D50" s="5" t="s">
        <v>13</v>
      </c>
      <c r="E50" s="5" t="s">
        <v>13</v>
      </c>
      <c r="F50" s="5" t="s">
        <v>22</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48</v>
      </c>
      <c r="D87" s="5" t="s">
        <v>48</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16</v>
      </c>
      <c r="D92" s="5" t="s">
        <v>13</v>
      </c>
      <c r="E92" s="5" t="s">
        <v>13</v>
      </c>
      <c r="F92" s="5" t="s">
        <v>13</v>
      </c>
      <c r="G92" s="5" t="s">
        <v>131</v>
      </c>
    </row>
    <row r="93" spans="1:7" x14ac:dyDescent="0.2">
      <c r="A93" t="s">
        <v>23</v>
      </c>
      <c r="B93" t="s">
        <v>121</v>
      </c>
      <c r="C93" s="5" t="s">
        <v>13</v>
      </c>
      <c r="D93" s="5" t="s">
        <v>13</v>
      </c>
      <c r="E93" s="5" t="s">
        <v>13</v>
      </c>
      <c r="F93" s="5" t="s">
        <v>13</v>
      </c>
      <c r="G93" s="5" t="s">
        <v>13</v>
      </c>
    </row>
    <row r="94" spans="1:7" x14ac:dyDescent="0.2">
      <c r="A94" t="s">
        <v>23</v>
      </c>
      <c r="B94" t="s">
        <v>122</v>
      </c>
      <c r="C94" s="5" t="s">
        <v>47</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16</v>
      </c>
      <c r="D96" s="5" t="s">
        <v>13</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16</v>
      </c>
      <c r="E100" s="5" t="s">
        <v>13</v>
      </c>
      <c r="F100" s="5" t="s">
        <v>22</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20</v>
      </c>
      <c r="D104" s="5" t="s">
        <v>49</v>
      </c>
      <c r="E104" s="5" t="s">
        <v>124</v>
      </c>
      <c r="F104" s="5" t="s">
        <v>131</v>
      </c>
      <c r="G104" s="5" t="s">
        <v>13</v>
      </c>
    </row>
    <row r="105" spans="1:7" x14ac:dyDescent="0.2">
      <c r="A105" t="s">
        <v>23</v>
      </c>
      <c r="B105" t="s">
        <v>54</v>
      </c>
      <c r="C105" s="5" t="s">
        <v>277</v>
      </c>
      <c r="D105" s="5" t="s">
        <v>20</v>
      </c>
      <c r="E105" s="5" t="s">
        <v>29</v>
      </c>
      <c r="F105" s="5" t="s">
        <v>277</v>
      </c>
      <c r="G105" s="5" t="s">
        <v>131</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13</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16</v>
      </c>
      <c r="D124" s="5" t="s">
        <v>48</v>
      </c>
      <c r="E124" s="5" t="s">
        <v>131</v>
      </c>
      <c r="F124" s="5" t="s">
        <v>47</v>
      </c>
      <c r="G124" s="5" t="s">
        <v>49</v>
      </c>
    </row>
    <row r="125" spans="1:7" x14ac:dyDescent="0.2">
      <c r="A125" t="s">
        <v>23</v>
      </c>
      <c r="B125" t="s">
        <v>62</v>
      </c>
      <c r="C125" s="5" t="s">
        <v>13</v>
      </c>
      <c r="D125" s="5" t="s">
        <v>13</v>
      </c>
      <c r="E125" s="5" t="s">
        <v>13</v>
      </c>
      <c r="F125" s="5" t="s">
        <v>16</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16</v>
      </c>
      <c r="D127" s="5" t="s">
        <v>13</v>
      </c>
      <c r="E127" s="5" t="s">
        <v>13</v>
      </c>
      <c r="F127" s="5" t="s">
        <v>13</v>
      </c>
      <c r="G127" s="5" t="s">
        <v>22</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16</v>
      </c>
    </row>
    <row r="131" spans="1:7" x14ac:dyDescent="0.2">
      <c r="A131" t="s">
        <v>23</v>
      </c>
      <c r="B131" t="s">
        <v>152</v>
      </c>
      <c r="C131" s="5" t="s">
        <v>16</v>
      </c>
      <c r="D131" s="5" t="s">
        <v>16</v>
      </c>
      <c r="E131" s="5" t="s">
        <v>48</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13</v>
      </c>
      <c r="F133" s="5" t="s">
        <v>13</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22</v>
      </c>
      <c r="D146" s="5" t="s">
        <v>16</v>
      </c>
      <c r="E146" s="5" t="s">
        <v>13</v>
      </c>
      <c r="F146" s="5" t="s">
        <v>22</v>
      </c>
      <c r="G146" s="5" t="s">
        <v>16</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124</v>
      </c>
      <c r="D151" s="5" t="s">
        <v>13</v>
      </c>
      <c r="E151" s="5" t="s">
        <v>13</v>
      </c>
      <c r="F151" s="5" t="s">
        <v>16</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16</v>
      </c>
      <c r="D153" s="5" t="s">
        <v>13</v>
      </c>
      <c r="E153" s="5" t="s">
        <v>13</v>
      </c>
      <c r="F153" s="5" t="s">
        <v>16</v>
      </c>
      <c r="G153" s="5" t="s">
        <v>13</v>
      </c>
    </row>
    <row r="154" spans="1:7" x14ac:dyDescent="0.2">
      <c r="A154" t="s">
        <v>23</v>
      </c>
      <c r="B154" t="s">
        <v>77</v>
      </c>
      <c r="C154" s="5" t="s">
        <v>49</v>
      </c>
      <c r="D154" s="5" t="s">
        <v>78</v>
      </c>
      <c r="E154" s="5" t="s">
        <v>131</v>
      </c>
      <c r="F154" s="5" t="s">
        <v>47</v>
      </c>
      <c r="G154" s="5" t="s">
        <v>47</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22</v>
      </c>
      <c r="D162" s="5" t="s">
        <v>13</v>
      </c>
      <c r="E162" s="5" t="s">
        <v>49</v>
      </c>
      <c r="F162" s="5" t="s">
        <v>16</v>
      </c>
      <c r="G162" s="5" t="s">
        <v>16</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48</v>
      </c>
      <c r="D168" s="5" t="s">
        <v>29</v>
      </c>
      <c r="E168" s="5" t="s">
        <v>20</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16</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13</v>
      </c>
      <c r="E205" s="5" t="s">
        <v>13</v>
      </c>
      <c r="F205" s="5" t="s">
        <v>13</v>
      </c>
      <c r="G205" s="5" t="s">
        <v>13</v>
      </c>
    </row>
    <row r="206" spans="1:7" x14ac:dyDescent="0.2">
      <c r="A206" t="s">
        <v>23</v>
      </c>
      <c r="B206" t="s">
        <v>219</v>
      </c>
      <c r="C206" s="5" t="s">
        <v>39</v>
      </c>
      <c r="D206" s="5" t="s">
        <v>39</v>
      </c>
      <c r="E206" s="5" t="s">
        <v>13</v>
      </c>
      <c r="F206" s="5" t="s">
        <v>16</v>
      </c>
      <c r="G206" s="5" t="s">
        <v>47</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16</v>
      </c>
      <c r="D210" s="5" t="s">
        <v>16</v>
      </c>
      <c r="E210" s="5" t="s">
        <v>13</v>
      </c>
      <c r="F210" s="5" t="s">
        <v>13</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20</v>
      </c>
      <c r="D213" s="5" t="s">
        <v>124</v>
      </c>
      <c r="E213" s="5" t="s">
        <v>49</v>
      </c>
      <c r="F213" s="5" t="s">
        <v>78</v>
      </c>
      <c r="G213" s="5" t="s">
        <v>22</v>
      </c>
    </row>
    <row r="214" spans="1:7" x14ac:dyDescent="0.2">
      <c r="A214" t="s">
        <v>30</v>
      </c>
      <c r="B214" t="s">
        <v>54</v>
      </c>
      <c r="C214" s="5" t="s">
        <v>124</v>
      </c>
      <c r="D214" s="5" t="s">
        <v>131</v>
      </c>
      <c r="E214" s="5" t="s">
        <v>47</v>
      </c>
      <c r="F214" s="5" t="s">
        <v>47</v>
      </c>
      <c r="G214" s="5" t="s">
        <v>49</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48</v>
      </c>
      <c r="D218" s="5" t="s">
        <v>13</v>
      </c>
      <c r="E218" s="5" t="s">
        <v>13</v>
      </c>
      <c r="F218" s="5" t="s">
        <v>13</v>
      </c>
      <c r="G218" s="5" t="s">
        <v>39</v>
      </c>
    </row>
    <row r="219" spans="1:7" x14ac:dyDescent="0.2">
      <c r="A219" t="s">
        <v>30</v>
      </c>
      <c r="B219" t="s">
        <v>61</v>
      </c>
      <c r="C219" s="5" t="s">
        <v>131</v>
      </c>
      <c r="D219" s="5" t="s">
        <v>47</v>
      </c>
      <c r="E219" s="5" t="s">
        <v>47</v>
      </c>
      <c r="F219" s="5" t="s">
        <v>49</v>
      </c>
      <c r="G219" s="5" t="s">
        <v>22</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16</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49</v>
      </c>
      <c r="D226" s="5" t="s">
        <v>13</v>
      </c>
      <c r="E226" s="5" t="s">
        <v>13</v>
      </c>
      <c r="F226" s="5" t="s">
        <v>13</v>
      </c>
      <c r="G226" s="5" t="s">
        <v>13</v>
      </c>
    </row>
    <row r="227" spans="1:7" x14ac:dyDescent="0.2">
      <c r="A227" t="s">
        <v>30</v>
      </c>
      <c r="B227" t="s">
        <v>229</v>
      </c>
      <c r="C227" s="5" t="s">
        <v>22</v>
      </c>
      <c r="D227" s="5" t="s">
        <v>22</v>
      </c>
      <c r="E227" s="5" t="s">
        <v>13</v>
      </c>
      <c r="F227" s="5" t="s">
        <v>13</v>
      </c>
      <c r="G227" s="5" t="s">
        <v>13</v>
      </c>
    </row>
    <row r="228" spans="1:7" x14ac:dyDescent="0.2">
      <c r="A228" t="s">
        <v>30</v>
      </c>
      <c r="B228" t="s">
        <v>155</v>
      </c>
      <c r="C228" s="5" t="s">
        <v>13</v>
      </c>
      <c r="D228" s="5" t="s">
        <v>47</v>
      </c>
      <c r="E228" s="5" t="s">
        <v>22</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13</v>
      </c>
      <c r="E239" s="5" t="s">
        <v>13</v>
      </c>
      <c r="F239" s="5" t="s">
        <v>13</v>
      </c>
      <c r="G239" s="5" t="s">
        <v>13</v>
      </c>
    </row>
    <row r="240" spans="1:7" x14ac:dyDescent="0.2">
      <c r="A240" t="s">
        <v>30</v>
      </c>
      <c r="B240" t="s">
        <v>239</v>
      </c>
      <c r="C240" s="5" t="s">
        <v>131</v>
      </c>
      <c r="D240" s="5" t="s">
        <v>13</v>
      </c>
      <c r="E240" s="5" t="s">
        <v>13</v>
      </c>
      <c r="F240" s="5" t="s">
        <v>13</v>
      </c>
      <c r="G240" s="5" t="s">
        <v>13</v>
      </c>
    </row>
    <row r="241" spans="1:7" x14ac:dyDescent="0.2">
      <c r="A241" t="s">
        <v>30</v>
      </c>
      <c r="B241" t="s">
        <v>240</v>
      </c>
      <c r="C241" s="5" t="s">
        <v>13</v>
      </c>
      <c r="D241" s="5" t="s">
        <v>22</v>
      </c>
      <c r="E241" s="5" t="s">
        <v>13</v>
      </c>
      <c r="F241" s="5" t="s">
        <v>48</v>
      </c>
      <c r="G241" s="5" t="s">
        <v>22</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22</v>
      </c>
      <c r="D244" s="5" t="s">
        <v>13</v>
      </c>
      <c r="E244" s="5" t="s">
        <v>13</v>
      </c>
      <c r="F244" s="5" t="s">
        <v>16</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48</v>
      </c>
      <c r="E249" s="5" t="s">
        <v>13</v>
      </c>
      <c r="F249" s="5" t="s">
        <v>22</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16</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269</v>
      </c>
      <c r="D271" s="5" t="s">
        <v>19</v>
      </c>
      <c r="E271" s="5" t="s">
        <v>47</v>
      </c>
      <c r="F271" s="5" t="s">
        <v>49</v>
      </c>
      <c r="G271" s="5" t="s">
        <v>13</v>
      </c>
    </row>
    <row r="272" spans="1:7" x14ac:dyDescent="0.2">
      <c r="A272" t="s">
        <v>30</v>
      </c>
      <c r="B272" t="s">
        <v>264</v>
      </c>
      <c r="C272" s="5" t="s">
        <v>13</v>
      </c>
      <c r="D272" s="5" t="s">
        <v>13</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335</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16</v>
      </c>
      <c r="F5" s="5" t="s">
        <v>13</v>
      </c>
      <c r="G5" s="5" t="s">
        <v>13</v>
      </c>
    </row>
    <row r="6" spans="1:7" x14ac:dyDescent="0.2">
      <c r="A6" t="s">
        <v>17</v>
      </c>
      <c r="B6" t="s">
        <v>18</v>
      </c>
      <c r="C6" s="5" t="s">
        <v>19</v>
      </c>
      <c r="D6" s="5" t="s">
        <v>20</v>
      </c>
      <c r="E6" s="5" t="s">
        <v>21</v>
      </c>
      <c r="F6" s="5" t="s">
        <v>20</v>
      </c>
      <c r="G6" s="5" t="s">
        <v>22</v>
      </c>
    </row>
    <row r="7" spans="1:7" x14ac:dyDescent="0.2">
      <c r="A7" t="s">
        <v>23</v>
      </c>
      <c r="B7" t="s">
        <v>24</v>
      </c>
      <c r="C7" s="5" t="s">
        <v>25</v>
      </c>
      <c r="D7" s="5" t="s">
        <v>26</v>
      </c>
      <c r="E7" s="5" t="s">
        <v>27</v>
      </c>
      <c r="F7" s="5" t="s">
        <v>28</v>
      </c>
      <c r="G7" s="5" t="s">
        <v>29</v>
      </c>
    </row>
    <row r="8" spans="1:7" x14ac:dyDescent="0.2">
      <c r="A8" t="s">
        <v>30</v>
      </c>
      <c r="B8" t="s">
        <v>31</v>
      </c>
      <c r="C8" s="5" t="s">
        <v>32</v>
      </c>
      <c r="D8" s="5" t="s">
        <v>33</v>
      </c>
      <c r="E8" s="5" t="s">
        <v>34</v>
      </c>
      <c r="F8" s="5" t="s">
        <v>35</v>
      </c>
      <c r="G8" s="5" t="s">
        <v>36</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16</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47</v>
      </c>
      <c r="D19" s="5" t="s">
        <v>48</v>
      </c>
      <c r="E19" s="5" t="s">
        <v>49</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16</v>
      </c>
      <c r="D24" s="5" t="s">
        <v>22</v>
      </c>
      <c r="E24" s="5" t="s">
        <v>22</v>
      </c>
      <c r="F24" s="5" t="s">
        <v>48</v>
      </c>
      <c r="G24" s="5" t="s">
        <v>16</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16</v>
      </c>
      <c r="D29" s="5" t="s">
        <v>48</v>
      </c>
      <c r="E29" s="5" t="s">
        <v>48</v>
      </c>
      <c r="F29" s="5" t="s">
        <v>48</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13</v>
      </c>
      <c r="D31" s="5" t="s">
        <v>13</v>
      </c>
      <c r="E31" s="5" t="s">
        <v>16</v>
      </c>
      <c r="F31" s="5" t="s">
        <v>13</v>
      </c>
      <c r="G31" s="5" t="s">
        <v>13</v>
      </c>
    </row>
    <row r="32" spans="1:7" x14ac:dyDescent="0.2">
      <c r="A32" t="s">
        <v>17</v>
      </c>
      <c r="B32" t="s">
        <v>62</v>
      </c>
      <c r="C32" s="5" t="s">
        <v>13</v>
      </c>
      <c r="D32" s="5" t="s">
        <v>13</v>
      </c>
      <c r="E32" s="5" t="s">
        <v>13</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16</v>
      </c>
      <c r="D35" s="5" t="s">
        <v>16</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16</v>
      </c>
      <c r="D38" s="5" t="s">
        <v>13</v>
      </c>
      <c r="E38" s="5" t="s">
        <v>13</v>
      </c>
      <c r="F38" s="5" t="s">
        <v>16</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22</v>
      </c>
      <c r="D45" s="5" t="s">
        <v>22</v>
      </c>
      <c r="E45" s="5" t="s">
        <v>13</v>
      </c>
      <c r="F45" s="5" t="s">
        <v>13</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78</v>
      </c>
      <c r="D47" s="5" t="s">
        <v>16</v>
      </c>
      <c r="E47" s="5" t="s">
        <v>48</v>
      </c>
      <c r="F47" s="5" t="s">
        <v>16</v>
      </c>
      <c r="G47" s="5" t="s">
        <v>22</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22</v>
      </c>
      <c r="F49" s="5" t="s">
        <v>13</v>
      </c>
      <c r="G49" s="5" t="s">
        <v>13</v>
      </c>
    </row>
    <row r="50" spans="1:7" x14ac:dyDescent="0.2">
      <c r="A50" t="s">
        <v>17</v>
      </c>
      <c r="B50" t="s">
        <v>80</v>
      </c>
      <c r="C50" s="5" t="s">
        <v>13</v>
      </c>
      <c r="D50" s="5" t="s">
        <v>13</v>
      </c>
      <c r="E50" s="5" t="s">
        <v>47</v>
      </c>
      <c r="F50" s="5" t="s">
        <v>47</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22</v>
      </c>
      <c r="F92" s="5" t="s">
        <v>47</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36</v>
      </c>
      <c r="D94" s="5" t="s">
        <v>36</v>
      </c>
      <c r="E94" s="5" t="s">
        <v>36</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16</v>
      </c>
      <c r="D96" s="5" t="s">
        <v>124</v>
      </c>
      <c r="E96" s="5" t="s">
        <v>48</v>
      </c>
      <c r="F96" s="5" t="s">
        <v>22</v>
      </c>
      <c r="G96" s="5" t="s">
        <v>49</v>
      </c>
    </row>
    <row r="97" spans="1:7" x14ac:dyDescent="0.2">
      <c r="A97" t="s">
        <v>23</v>
      </c>
      <c r="B97" t="s">
        <v>125</v>
      </c>
      <c r="C97" s="5" t="s">
        <v>49</v>
      </c>
      <c r="D97" s="5" t="s">
        <v>48</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131</v>
      </c>
      <c r="D103" s="5" t="s">
        <v>13</v>
      </c>
      <c r="E103" s="5" t="s">
        <v>16</v>
      </c>
      <c r="F103" s="5" t="s">
        <v>13</v>
      </c>
      <c r="G103" s="5" t="s">
        <v>13</v>
      </c>
    </row>
    <row r="104" spans="1:7" x14ac:dyDescent="0.2">
      <c r="A104" t="s">
        <v>23</v>
      </c>
      <c r="B104" t="s">
        <v>132</v>
      </c>
      <c r="C104" s="5" t="s">
        <v>124</v>
      </c>
      <c r="D104" s="5" t="s">
        <v>48</v>
      </c>
      <c r="E104" s="5" t="s">
        <v>48</v>
      </c>
      <c r="F104" s="5" t="s">
        <v>47</v>
      </c>
      <c r="G104" s="5" t="s">
        <v>16</v>
      </c>
    </row>
    <row r="105" spans="1:7" x14ac:dyDescent="0.2">
      <c r="A105" t="s">
        <v>23</v>
      </c>
      <c r="B105" t="s">
        <v>54</v>
      </c>
      <c r="C105" s="5" t="s">
        <v>124</v>
      </c>
      <c r="D105" s="5" t="s">
        <v>78</v>
      </c>
      <c r="E105" s="5" t="s">
        <v>124</v>
      </c>
      <c r="F105" s="5" t="s">
        <v>49</v>
      </c>
      <c r="G105" s="5" t="s">
        <v>22</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13</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13</v>
      </c>
      <c r="D124" s="5" t="s">
        <v>13</v>
      </c>
      <c r="E124" s="5" t="s">
        <v>47</v>
      </c>
      <c r="F124" s="5" t="s">
        <v>13</v>
      </c>
      <c r="G124" s="5" t="s">
        <v>13</v>
      </c>
    </row>
    <row r="125" spans="1:7" x14ac:dyDescent="0.2">
      <c r="A125" t="s">
        <v>23</v>
      </c>
      <c r="B125" t="s">
        <v>62</v>
      </c>
      <c r="C125" s="5" t="s">
        <v>13</v>
      </c>
      <c r="D125" s="5" t="s">
        <v>13</v>
      </c>
      <c r="E125" s="5" t="s">
        <v>13</v>
      </c>
      <c r="F125" s="5" t="s">
        <v>13</v>
      </c>
      <c r="G125" s="5" t="s">
        <v>16</v>
      </c>
    </row>
    <row r="126" spans="1:7" x14ac:dyDescent="0.2">
      <c r="A126" t="s">
        <v>23</v>
      </c>
      <c r="B126" t="s">
        <v>63</v>
      </c>
      <c r="C126" s="5" t="s">
        <v>13</v>
      </c>
      <c r="D126" s="5" t="s">
        <v>13</v>
      </c>
      <c r="E126" s="5" t="s">
        <v>13</v>
      </c>
      <c r="F126" s="5" t="s">
        <v>13</v>
      </c>
      <c r="G126" s="5" t="s">
        <v>39</v>
      </c>
    </row>
    <row r="127" spans="1:7" x14ac:dyDescent="0.2">
      <c r="A127" t="s">
        <v>23</v>
      </c>
      <c r="B127" t="s">
        <v>65</v>
      </c>
      <c r="C127" s="5" t="s">
        <v>49</v>
      </c>
      <c r="D127" s="5" t="s">
        <v>49</v>
      </c>
      <c r="E127" s="5" t="s">
        <v>13</v>
      </c>
      <c r="F127" s="5" t="s">
        <v>13</v>
      </c>
      <c r="G127" s="5" t="s">
        <v>13</v>
      </c>
    </row>
    <row r="128" spans="1:7" x14ac:dyDescent="0.2">
      <c r="A128" t="s">
        <v>23</v>
      </c>
      <c r="B128" t="s">
        <v>150</v>
      </c>
      <c r="C128" s="5" t="s">
        <v>13</v>
      </c>
      <c r="D128" s="5" t="s">
        <v>13</v>
      </c>
      <c r="E128" s="5" t="s">
        <v>13</v>
      </c>
      <c r="F128" s="5" t="s">
        <v>16</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16</v>
      </c>
      <c r="F130" s="5" t="s">
        <v>13</v>
      </c>
      <c r="G130" s="5" t="s">
        <v>13</v>
      </c>
    </row>
    <row r="131" spans="1:7" x14ac:dyDescent="0.2">
      <c r="A131" t="s">
        <v>23</v>
      </c>
      <c r="B131" t="s">
        <v>152</v>
      </c>
      <c r="C131" s="5" t="s">
        <v>131</v>
      </c>
      <c r="D131" s="5" t="s">
        <v>16</v>
      </c>
      <c r="E131" s="5" t="s">
        <v>47</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13</v>
      </c>
      <c r="F133" s="5" t="s">
        <v>16</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22</v>
      </c>
      <c r="D151" s="5" t="s">
        <v>47</v>
      </c>
      <c r="E151" s="5" t="s">
        <v>48</v>
      </c>
      <c r="F151" s="5" t="s">
        <v>16</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13</v>
      </c>
    </row>
    <row r="154" spans="1:7" x14ac:dyDescent="0.2">
      <c r="A154" t="s">
        <v>23</v>
      </c>
      <c r="B154" t="s">
        <v>77</v>
      </c>
      <c r="C154" s="5" t="s">
        <v>19</v>
      </c>
      <c r="D154" s="5" t="s">
        <v>48</v>
      </c>
      <c r="E154" s="5" t="s">
        <v>131</v>
      </c>
      <c r="F154" s="5" t="s">
        <v>49</v>
      </c>
      <c r="G154" s="5" t="s">
        <v>48</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47</v>
      </c>
      <c r="F156" s="5" t="s">
        <v>36</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124</v>
      </c>
      <c r="D158" s="5" t="s">
        <v>49</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13</v>
      </c>
      <c r="D168" s="5" t="s">
        <v>48</v>
      </c>
      <c r="E168" s="5" t="s">
        <v>13</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131</v>
      </c>
      <c r="D205" s="5" t="s">
        <v>131</v>
      </c>
      <c r="E205" s="5" t="s">
        <v>131</v>
      </c>
      <c r="F205" s="5" t="s">
        <v>124</v>
      </c>
      <c r="G205" s="5" t="s">
        <v>48</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131</v>
      </c>
      <c r="D209" s="5" t="s">
        <v>47</v>
      </c>
      <c r="E209" s="5" t="s">
        <v>48</v>
      </c>
      <c r="F209" s="5" t="s">
        <v>49</v>
      </c>
      <c r="G209" s="5" t="s">
        <v>13</v>
      </c>
    </row>
    <row r="210" spans="1:7" x14ac:dyDescent="0.2">
      <c r="A210" t="s">
        <v>30</v>
      </c>
      <c r="B210" t="s">
        <v>223</v>
      </c>
      <c r="C210" s="5" t="s">
        <v>47</v>
      </c>
      <c r="D210" s="5" t="s">
        <v>13</v>
      </c>
      <c r="E210" s="5" t="s">
        <v>13</v>
      </c>
      <c r="F210" s="5" t="s">
        <v>13</v>
      </c>
      <c r="G210" s="5" t="s">
        <v>16</v>
      </c>
    </row>
    <row r="211" spans="1:7" x14ac:dyDescent="0.2">
      <c r="A211" t="s">
        <v>30</v>
      </c>
      <c r="B211" t="s">
        <v>125</v>
      </c>
      <c r="C211" s="5" t="s">
        <v>47</v>
      </c>
      <c r="D211" s="5" t="s">
        <v>16</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47</v>
      </c>
      <c r="D213" s="5" t="s">
        <v>47</v>
      </c>
      <c r="E213" s="5" t="s">
        <v>47</v>
      </c>
      <c r="F213" s="5" t="s">
        <v>22</v>
      </c>
      <c r="G213" s="5" t="s">
        <v>13</v>
      </c>
    </row>
    <row r="214" spans="1:7" x14ac:dyDescent="0.2">
      <c r="A214" t="s">
        <v>30</v>
      </c>
      <c r="B214" t="s">
        <v>54</v>
      </c>
      <c r="C214" s="5" t="s">
        <v>29</v>
      </c>
      <c r="D214" s="5" t="s">
        <v>22</v>
      </c>
      <c r="E214" s="5" t="s">
        <v>22</v>
      </c>
      <c r="F214" s="5" t="s">
        <v>16</v>
      </c>
      <c r="G214" s="5" t="s">
        <v>22</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13</v>
      </c>
      <c r="D219" s="5" t="s">
        <v>13</v>
      </c>
      <c r="E219" s="5" t="s">
        <v>13</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16</v>
      </c>
      <c r="D221" s="5" t="s">
        <v>16</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47</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78</v>
      </c>
      <c r="D227" s="5" t="s">
        <v>48</v>
      </c>
      <c r="E227" s="5" t="s">
        <v>13</v>
      </c>
      <c r="F227" s="5" t="s">
        <v>13</v>
      </c>
      <c r="G227" s="5" t="s">
        <v>13</v>
      </c>
    </row>
    <row r="228" spans="1:7" x14ac:dyDescent="0.2">
      <c r="A228" t="s">
        <v>30</v>
      </c>
      <c r="B228" t="s">
        <v>155</v>
      </c>
      <c r="C228" s="5" t="s">
        <v>49</v>
      </c>
      <c r="D228" s="5" t="s">
        <v>47</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48</v>
      </c>
      <c r="D235" s="5" t="s">
        <v>22</v>
      </c>
      <c r="E235" s="5" t="s">
        <v>16</v>
      </c>
      <c r="F235" s="5" t="s">
        <v>47</v>
      </c>
      <c r="G235" s="5" t="s">
        <v>48</v>
      </c>
    </row>
    <row r="236" spans="1:7" x14ac:dyDescent="0.2">
      <c r="A236" t="s">
        <v>30</v>
      </c>
      <c r="B236" t="s">
        <v>235</v>
      </c>
      <c r="C236" s="5" t="s">
        <v>13</v>
      </c>
      <c r="D236" s="5" t="s">
        <v>13</v>
      </c>
      <c r="E236" s="5" t="s">
        <v>13</v>
      </c>
      <c r="F236" s="5" t="s">
        <v>13</v>
      </c>
      <c r="G236" s="5" t="s">
        <v>13</v>
      </c>
    </row>
    <row r="237" spans="1:7" x14ac:dyDescent="0.2">
      <c r="A237" t="s">
        <v>30</v>
      </c>
      <c r="B237" t="s">
        <v>236</v>
      </c>
      <c r="C237" s="5" t="s">
        <v>49</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16</v>
      </c>
      <c r="E239" s="5" t="s">
        <v>16</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47</v>
      </c>
      <c r="D241" s="5" t="s">
        <v>13</v>
      </c>
      <c r="E241" s="5" t="s">
        <v>47</v>
      </c>
      <c r="F241" s="5" t="s">
        <v>13</v>
      </c>
      <c r="G241" s="5" t="s">
        <v>48</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48</v>
      </c>
      <c r="D244" s="5" t="s">
        <v>22</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22</v>
      </c>
      <c r="D249" s="5" t="s">
        <v>13</v>
      </c>
      <c r="E249" s="5" t="s">
        <v>47</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131</v>
      </c>
      <c r="D251" s="5" t="s">
        <v>48</v>
      </c>
      <c r="E251" s="5" t="s">
        <v>47</v>
      </c>
      <c r="F251" s="5" t="s">
        <v>47</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48</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16</v>
      </c>
      <c r="E258" s="5" t="s">
        <v>48</v>
      </c>
      <c r="F258" s="5" t="s">
        <v>48</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47</v>
      </c>
      <c r="D271" s="5" t="s">
        <v>48</v>
      </c>
      <c r="E271" s="5" t="s">
        <v>131</v>
      </c>
      <c r="F271" s="5" t="s">
        <v>124</v>
      </c>
      <c r="G271" s="5" t="s">
        <v>48</v>
      </c>
    </row>
    <row r="272" spans="1:7" x14ac:dyDescent="0.2">
      <c r="A272" t="s">
        <v>30</v>
      </c>
      <c r="B272" t="s">
        <v>264</v>
      </c>
      <c r="C272" s="5" t="s">
        <v>13</v>
      </c>
      <c r="D272" s="5" t="s">
        <v>13</v>
      </c>
      <c r="E272" s="5" t="s">
        <v>13</v>
      </c>
      <c r="F272" s="5" t="s">
        <v>13</v>
      </c>
      <c r="G272" s="5" t="s">
        <v>22</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339</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286</v>
      </c>
      <c r="D6" s="5" t="s">
        <v>269</v>
      </c>
      <c r="E6" s="5" t="s">
        <v>34</v>
      </c>
      <c r="F6" s="5" t="s">
        <v>33</v>
      </c>
      <c r="G6" s="5" t="s">
        <v>33</v>
      </c>
    </row>
    <row r="7" spans="1:7" x14ac:dyDescent="0.2">
      <c r="A7" t="s">
        <v>23</v>
      </c>
      <c r="B7" t="s">
        <v>24</v>
      </c>
      <c r="C7" s="5" t="s">
        <v>310</v>
      </c>
      <c r="D7" s="5" t="s">
        <v>281</v>
      </c>
      <c r="E7" s="5" t="s">
        <v>277</v>
      </c>
      <c r="F7" s="5" t="s">
        <v>19</v>
      </c>
      <c r="G7" s="5" t="s">
        <v>36</v>
      </c>
    </row>
    <row r="8" spans="1:7" x14ac:dyDescent="0.2">
      <c r="A8" t="s">
        <v>30</v>
      </c>
      <c r="B8" t="s">
        <v>31</v>
      </c>
      <c r="C8" s="5" t="s">
        <v>279</v>
      </c>
      <c r="D8" s="5" t="s">
        <v>286</v>
      </c>
      <c r="E8" s="5" t="s">
        <v>35</v>
      </c>
      <c r="F8" s="5" t="s">
        <v>269</v>
      </c>
      <c r="G8" s="5" t="s">
        <v>276</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36</v>
      </c>
      <c r="D19" s="5" t="s">
        <v>78</v>
      </c>
      <c r="E19" s="5" t="s">
        <v>20</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49</v>
      </c>
      <c r="D24" s="5" t="s">
        <v>47</v>
      </c>
      <c r="E24" s="5" t="s">
        <v>131</v>
      </c>
      <c r="F24" s="5" t="s">
        <v>49</v>
      </c>
      <c r="G24" s="5" t="s">
        <v>49</v>
      </c>
    </row>
    <row r="25" spans="1:7" x14ac:dyDescent="0.2">
      <c r="A25" t="s">
        <v>17</v>
      </c>
      <c r="B25" t="s">
        <v>55</v>
      </c>
      <c r="C25" s="5" t="s">
        <v>13</v>
      </c>
      <c r="D25" s="5" t="s">
        <v>13</v>
      </c>
      <c r="E25" s="5" t="s">
        <v>13</v>
      </c>
      <c r="F25" s="5" t="s">
        <v>13</v>
      </c>
      <c r="G25" s="5" t="s">
        <v>13</v>
      </c>
    </row>
    <row r="26" spans="1:7" x14ac:dyDescent="0.2">
      <c r="A26" t="s">
        <v>17</v>
      </c>
      <c r="B26" t="s">
        <v>56</v>
      </c>
      <c r="C26" s="5" t="s">
        <v>22</v>
      </c>
      <c r="D26" s="5" t="s">
        <v>22</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16</v>
      </c>
      <c r="E29" s="5" t="s">
        <v>13</v>
      </c>
      <c r="F29" s="5" t="s">
        <v>13</v>
      </c>
      <c r="G29" s="5" t="s">
        <v>22</v>
      </c>
    </row>
    <row r="30" spans="1:7" x14ac:dyDescent="0.2">
      <c r="A30" t="s">
        <v>17</v>
      </c>
      <c r="B30" t="s">
        <v>60</v>
      </c>
      <c r="C30" s="5" t="s">
        <v>13</v>
      </c>
      <c r="D30" s="5" t="s">
        <v>13</v>
      </c>
      <c r="E30" s="5" t="s">
        <v>13</v>
      </c>
      <c r="F30" s="5" t="s">
        <v>13</v>
      </c>
      <c r="G30" s="5" t="s">
        <v>39</v>
      </c>
    </row>
    <row r="31" spans="1:7" x14ac:dyDescent="0.2">
      <c r="A31" t="s">
        <v>17</v>
      </c>
      <c r="B31" t="s">
        <v>61</v>
      </c>
      <c r="C31" s="5" t="s">
        <v>16</v>
      </c>
      <c r="D31" s="5" t="s">
        <v>13</v>
      </c>
      <c r="E31" s="5" t="s">
        <v>48</v>
      </c>
      <c r="F31" s="5" t="s">
        <v>13</v>
      </c>
      <c r="G31" s="5" t="s">
        <v>13</v>
      </c>
    </row>
    <row r="32" spans="1:7" x14ac:dyDescent="0.2">
      <c r="A32" t="s">
        <v>17</v>
      </c>
      <c r="B32" t="s">
        <v>62</v>
      </c>
      <c r="C32" s="5" t="s">
        <v>16</v>
      </c>
      <c r="D32" s="5" t="s">
        <v>22</v>
      </c>
      <c r="E32" s="5" t="s">
        <v>16</v>
      </c>
      <c r="F32" s="5" t="s">
        <v>22</v>
      </c>
      <c r="G32" s="5" t="s">
        <v>16</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16</v>
      </c>
      <c r="F38" s="5" t="s">
        <v>21</v>
      </c>
      <c r="G38" s="5" t="s">
        <v>29</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22</v>
      </c>
      <c r="D45" s="5" t="s">
        <v>13</v>
      </c>
      <c r="E45" s="5" t="s">
        <v>13</v>
      </c>
      <c r="F45" s="5" t="s">
        <v>13</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47</v>
      </c>
      <c r="D47" s="5" t="s">
        <v>13</v>
      </c>
      <c r="E47" s="5" t="s">
        <v>16</v>
      </c>
      <c r="F47" s="5" t="s">
        <v>22</v>
      </c>
      <c r="G47" s="5" t="s">
        <v>16</v>
      </c>
    </row>
    <row r="48" spans="1:7" x14ac:dyDescent="0.2">
      <c r="A48" t="s">
        <v>17</v>
      </c>
      <c r="B48" t="s">
        <v>42</v>
      </c>
      <c r="C48" s="5" t="s">
        <v>13</v>
      </c>
      <c r="D48" s="5" t="s">
        <v>13</v>
      </c>
      <c r="E48" s="5" t="s">
        <v>13</v>
      </c>
      <c r="F48" s="5" t="s">
        <v>13</v>
      </c>
      <c r="G48" s="5" t="s">
        <v>13</v>
      </c>
    </row>
    <row r="49" spans="1:7" x14ac:dyDescent="0.2">
      <c r="A49" t="s">
        <v>17</v>
      </c>
      <c r="B49" t="s">
        <v>79</v>
      </c>
      <c r="C49" s="5" t="s">
        <v>36</v>
      </c>
      <c r="D49" s="5" t="s">
        <v>48</v>
      </c>
      <c r="E49" s="5" t="s">
        <v>48</v>
      </c>
      <c r="F49" s="5" t="s">
        <v>13</v>
      </c>
      <c r="G49" s="5" t="s">
        <v>13</v>
      </c>
    </row>
    <row r="50" spans="1:7" x14ac:dyDescent="0.2">
      <c r="A50" t="s">
        <v>17</v>
      </c>
      <c r="B50" t="s">
        <v>80</v>
      </c>
      <c r="C50" s="5" t="s">
        <v>22</v>
      </c>
      <c r="D50" s="5" t="s">
        <v>48</v>
      </c>
      <c r="E50" s="5" t="s">
        <v>49</v>
      </c>
      <c r="F50" s="5" t="s">
        <v>13</v>
      </c>
      <c r="G50" s="5" t="s">
        <v>47</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16</v>
      </c>
      <c r="G93" s="5" t="s">
        <v>13</v>
      </c>
    </row>
    <row r="94" spans="1:7" x14ac:dyDescent="0.2">
      <c r="A94" t="s">
        <v>23</v>
      </c>
      <c r="B94" t="s">
        <v>122</v>
      </c>
      <c r="C94" s="5" t="s">
        <v>16</v>
      </c>
      <c r="D94" s="5" t="s">
        <v>22</v>
      </c>
      <c r="E94" s="5" t="s">
        <v>47</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13</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22</v>
      </c>
      <c r="D104" s="5" t="s">
        <v>16</v>
      </c>
      <c r="E104" s="5" t="s">
        <v>13</v>
      </c>
      <c r="F104" s="5" t="s">
        <v>13</v>
      </c>
      <c r="G104" s="5" t="s">
        <v>13</v>
      </c>
    </row>
    <row r="105" spans="1:7" x14ac:dyDescent="0.2">
      <c r="A105" t="s">
        <v>23</v>
      </c>
      <c r="B105" t="s">
        <v>54</v>
      </c>
      <c r="C105" s="5" t="s">
        <v>19</v>
      </c>
      <c r="D105" s="5" t="s">
        <v>29</v>
      </c>
      <c r="E105" s="5" t="s">
        <v>131</v>
      </c>
      <c r="F105" s="5" t="s">
        <v>20</v>
      </c>
      <c r="G105" s="5" t="s">
        <v>49</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16</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35</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49</v>
      </c>
      <c r="D124" s="5" t="s">
        <v>22</v>
      </c>
      <c r="E124" s="5" t="s">
        <v>13</v>
      </c>
      <c r="F124" s="5" t="s">
        <v>13</v>
      </c>
      <c r="G124" s="5" t="s">
        <v>13</v>
      </c>
    </row>
    <row r="125" spans="1:7" x14ac:dyDescent="0.2">
      <c r="A125" t="s">
        <v>23</v>
      </c>
      <c r="B125" t="s">
        <v>62</v>
      </c>
      <c r="C125" s="5" t="s">
        <v>16</v>
      </c>
      <c r="D125" s="5" t="s">
        <v>16</v>
      </c>
      <c r="E125" s="5" t="s">
        <v>13</v>
      </c>
      <c r="F125" s="5" t="s">
        <v>16</v>
      </c>
      <c r="G125" s="5" t="s">
        <v>48</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22</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13</v>
      </c>
      <c r="F133" s="5" t="s">
        <v>47</v>
      </c>
      <c r="G133" s="5" t="s">
        <v>47</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16</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13</v>
      </c>
      <c r="D151" s="5" t="s">
        <v>13</v>
      </c>
      <c r="E151" s="5" t="s">
        <v>22</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13</v>
      </c>
    </row>
    <row r="154" spans="1:7" x14ac:dyDescent="0.2">
      <c r="A154" t="s">
        <v>23</v>
      </c>
      <c r="B154" t="s">
        <v>77</v>
      </c>
      <c r="C154" s="5" t="s">
        <v>47</v>
      </c>
      <c r="D154" s="5" t="s">
        <v>48</v>
      </c>
      <c r="E154" s="5" t="s">
        <v>48</v>
      </c>
      <c r="F154" s="5" t="s">
        <v>13</v>
      </c>
      <c r="G154" s="5" t="s">
        <v>22</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78</v>
      </c>
      <c r="D168" s="5" t="s">
        <v>13</v>
      </c>
      <c r="E168" s="5" t="s">
        <v>13</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13</v>
      </c>
      <c r="E205" s="5" t="s">
        <v>13</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47</v>
      </c>
      <c r="D210" s="5" t="s">
        <v>48</v>
      </c>
      <c r="E210" s="5" t="s">
        <v>13</v>
      </c>
      <c r="F210" s="5" t="s">
        <v>16</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22</v>
      </c>
      <c r="D213" s="5" t="s">
        <v>22</v>
      </c>
      <c r="E213" s="5" t="s">
        <v>13</v>
      </c>
      <c r="F213" s="5" t="s">
        <v>13</v>
      </c>
      <c r="G213" s="5" t="s">
        <v>13</v>
      </c>
    </row>
    <row r="214" spans="1:7" x14ac:dyDescent="0.2">
      <c r="A214" t="s">
        <v>30</v>
      </c>
      <c r="B214" t="s">
        <v>54</v>
      </c>
      <c r="C214" s="5" t="s">
        <v>16</v>
      </c>
      <c r="D214" s="5" t="s">
        <v>13</v>
      </c>
      <c r="E214" s="5" t="s">
        <v>16</v>
      </c>
      <c r="F214" s="5" t="s">
        <v>16</v>
      </c>
      <c r="G214" s="5" t="s">
        <v>16</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22</v>
      </c>
      <c r="D219" s="5" t="s">
        <v>13</v>
      </c>
      <c r="E219" s="5" t="s">
        <v>48</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48</v>
      </c>
      <c r="D226" s="5" t="s">
        <v>48</v>
      </c>
      <c r="E226" s="5" t="s">
        <v>48</v>
      </c>
      <c r="F226" s="5" t="s">
        <v>13</v>
      </c>
      <c r="G226" s="5" t="s">
        <v>13</v>
      </c>
    </row>
    <row r="227" spans="1:7" x14ac:dyDescent="0.2">
      <c r="A227" t="s">
        <v>30</v>
      </c>
      <c r="B227" t="s">
        <v>229</v>
      </c>
      <c r="C227" s="5" t="s">
        <v>48</v>
      </c>
      <c r="D227" s="5" t="s">
        <v>13</v>
      </c>
      <c r="E227" s="5" t="s">
        <v>13</v>
      </c>
      <c r="F227" s="5" t="s">
        <v>13</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48</v>
      </c>
      <c r="E235" s="5" t="s">
        <v>13</v>
      </c>
      <c r="F235" s="5" t="s">
        <v>131</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48</v>
      </c>
      <c r="D237" s="5" t="s">
        <v>47</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78</v>
      </c>
      <c r="D239" s="5" t="s">
        <v>13</v>
      </c>
      <c r="E239" s="5" t="s">
        <v>13</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13</v>
      </c>
      <c r="D241" s="5" t="s">
        <v>22</v>
      </c>
      <c r="E241" s="5" t="s">
        <v>13</v>
      </c>
      <c r="F241" s="5" t="s">
        <v>48</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48</v>
      </c>
      <c r="D246" s="5" t="s">
        <v>21</v>
      </c>
      <c r="E246" s="5" t="s">
        <v>36</v>
      </c>
      <c r="F246" s="5" t="s">
        <v>20</v>
      </c>
      <c r="G246" s="5" t="s">
        <v>29</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22</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47</v>
      </c>
      <c r="D271" s="5" t="s">
        <v>131</v>
      </c>
      <c r="E271" s="5" t="s">
        <v>124</v>
      </c>
      <c r="F271" s="5" t="s">
        <v>13</v>
      </c>
      <c r="G271" s="5" t="s">
        <v>49</v>
      </c>
    </row>
    <row r="272" spans="1:7" x14ac:dyDescent="0.2">
      <c r="A272" t="s">
        <v>30</v>
      </c>
      <c r="B272" t="s">
        <v>264</v>
      </c>
      <c r="C272" s="5" t="s">
        <v>13</v>
      </c>
      <c r="D272" s="5" t="s">
        <v>13</v>
      </c>
      <c r="E272" s="5" t="s">
        <v>13</v>
      </c>
      <c r="F272" s="5" t="s">
        <v>16</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338</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13</v>
      </c>
      <c r="D6" s="5" t="s">
        <v>13</v>
      </c>
      <c r="E6" s="5" t="s">
        <v>13</v>
      </c>
      <c r="F6" s="5" t="s">
        <v>13</v>
      </c>
      <c r="G6" s="5" t="s">
        <v>13</v>
      </c>
    </row>
    <row r="7" spans="1:7" x14ac:dyDescent="0.2">
      <c r="A7" t="s">
        <v>23</v>
      </c>
      <c r="B7" t="s">
        <v>24</v>
      </c>
      <c r="C7" s="5" t="s">
        <v>13</v>
      </c>
      <c r="D7" s="5" t="s">
        <v>13</v>
      </c>
      <c r="E7" s="5" t="s">
        <v>13</v>
      </c>
      <c r="F7" s="5" t="s">
        <v>13</v>
      </c>
      <c r="G7" s="5" t="s">
        <v>13</v>
      </c>
    </row>
    <row r="8" spans="1:7" x14ac:dyDescent="0.2">
      <c r="A8" t="s">
        <v>30</v>
      </c>
      <c r="B8" t="s">
        <v>31</v>
      </c>
      <c r="C8" s="5" t="s">
        <v>13</v>
      </c>
      <c r="D8" s="5" t="s">
        <v>13</v>
      </c>
      <c r="E8" s="5" t="s">
        <v>13</v>
      </c>
      <c r="F8" s="5" t="s">
        <v>13</v>
      </c>
      <c r="G8" s="5" t="s">
        <v>13</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13</v>
      </c>
      <c r="D19" s="5" t="s">
        <v>13</v>
      </c>
      <c r="E19" s="5" t="s">
        <v>13</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13</v>
      </c>
      <c r="D24" s="5" t="s">
        <v>13</v>
      </c>
      <c r="E24" s="5" t="s">
        <v>13</v>
      </c>
      <c r="F24" s="5" t="s">
        <v>13</v>
      </c>
      <c r="G24" s="5" t="s">
        <v>13</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13</v>
      </c>
      <c r="D31" s="5" t="s">
        <v>13</v>
      </c>
      <c r="E31" s="5" t="s">
        <v>13</v>
      </c>
      <c r="F31" s="5" t="s">
        <v>13</v>
      </c>
      <c r="G31" s="5" t="s">
        <v>13</v>
      </c>
    </row>
    <row r="32" spans="1:7" x14ac:dyDescent="0.2">
      <c r="A32" t="s">
        <v>17</v>
      </c>
      <c r="B32" t="s">
        <v>62</v>
      </c>
      <c r="C32" s="5" t="s">
        <v>13</v>
      </c>
      <c r="D32" s="5" t="s">
        <v>13</v>
      </c>
      <c r="E32" s="5" t="s">
        <v>13</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13</v>
      </c>
      <c r="D45" s="5" t="s">
        <v>13</v>
      </c>
      <c r="E45" s="5" t="s">
        <v>13</v>
      </c>
      <c r="F45" s="5" t="s">
        <v>13</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13</v>
      </c>
      <c r="D47" s="5" t="s">
        <v>13</v>
      </c>
      <c r="E47" s="5" t="s">
        <v>13</v>
      </c>
      <c r="F47" s="5" t="s">
        <v>13</v>
      </c>
      <c r="G47" s="5" t="s">
        <v>13</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13</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13</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13</v>
      </c>
      <c r="D104" s="5" t="s">
        <v>13</v>
      </c>
      <c r="E104" s="5" t="s">
        <v>13</v>
      </c>
      <c r="F104" s="5" t="s">
        <v>13</v>
      </c>
      <c r="G104" s="5" t="s">
        <v>13</v>
      </c>
    </row>
    <row r="105" spans="1:7" x14ac:dyDescent="0.2">
      <c r="A105" t="s">
        <v>23</v>
      </c>
      <c r="B105" t="s">
        <v>54</v>
      </c>
      <c r="C105" s="5" t="s">
        <v>13</v>
      </c>
      <c r="D105" s="5" t="s">
        <v>13</v>
      </c>
      <c r="E105" s="5" t="s">
        <v>13</v>
      </c>
      <c r="F105" s="5" t="s">
        <v>13</v>
      </c>
      <c r="G105" s="5" t="s">
        <v>13</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13</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13</v>
      </c>
      <c r="D124" s="5" t="s">
        <v>13</v>
      </c>
      <c r="E124" s="5" t="s">
        <v>13</v>
      </c>
      <c r="F124" s="5" t="s">
        <v>13</v>
      </c>
      <c r="G124" s="5" t="s">
        <v>13</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13</v>
      </c>
      <c r="F133" s="5" t="s">
        <v>13</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13</v>
      </c>
      <c r="D151" s="5" t="s">
        <v>13</v>
      </c>
      <c r="E151" s="5" t="s">
        <v>13</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13</v>
      </c>
    </row>
    <row r="154" spans="1:7" x14ac:dyDescent="0.2">
      <c r="A154" t="s">
        <v>23</v>
      </c>
      <c r="B154" t="s">
        <v>77</v>
      </c>
      <c r="C154" s="5" t="s">
        <v>13</v>
      </c>
      <c r="D154" s="5" t="s">
        <v>13</v>
      </c>
      <c r="E154" s="5" t="s">
        <v>13</v>
      </c>
      <c r="F154" s="5" t="s">
        <v>13</v>
      </c>
      <c r="G154" s="5" t="s">
        <v>13</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13</v>
      </c>
      <c r="D168" s="5" t="s">
        <v>13</v>
      </c>
      <c r="E168" s="5" t="s">
        <v>13</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13</v>
      </c>
      <c r="E205" s="5" t="s">
        <v>13</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13</v>
      </c>
      <c r="D210" s="5" t="s">
        <v>13</v>
      </c>
      <c r="E210" s="5" t="s">
        <v>13</v>
      </c>
      <c r="F210" s="5" t="s">
        <v>13</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13</v>
      </c>
      <c r="D213" s="5" t="s">
        <v>13</v>
      </c>
      <c r="E213" s="5" t="s">
        <v>13</v>
      </c>
      <c r="F213" s="5" t="s">
        <v>13</v>
      </c>
      <c r="G213" s="5" t="s">
        <v>13</v>
      </c>
    </row>
    <row r="214" spans="1:7" x14ac:dyDescent="0.2">
      <c r="A214" t="s">
        <v>30</v>
      </c>
      <c r="B214" t="s">
        <v>54</v>
      </c>
      <c r="C214" s="5" t="s">
        <v>13</v>
      </c>
      <c r="D214" s="5" t="s">
        <v>13</v>
      </c>
      <c r="E214" s="5" t="s">
        <v>13</v>
      </c>
      <c r="F214" s="5" t="s">
        <v>13</v>
      </c>
      <c r="G214" s="5" t="s">
        <v>13</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13</v>
      </c>
      <c r="D219" s="5" t="s">
        <v>13</v>
      </c>
      <c r="E219" s="5" t="s">
        <v>13</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13</v>
      </c>
      <c r="D227" s="5" t="s">
        <v>13</v>
      </c>
      <c r="E227" s="5" t="s">
        <v>13</v>
      </c>
      <c r="F227" s="5" t="s">
        <v>13</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13</v>
      </c>
      <c r="E239" s="5" t="s">
        <v>13</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13</v>
      </c>
      <c r="D241" s="5" t="s">
        <v>13</v>
      </c>
      <c r="E241" s="5" t="s">
        <v>13</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13</v>
      </c>
      <c r="E271" s="5" t="s">
        <v>13</v>
      </c>
      <c r="F271" s="5" t="s">
        <v>13</v>
      </c>
      <c r="G271" s="5" t="s">
        <v>13</v>
      </c>
    </row>
    <row r="272" spans="1:7" x14ac:dyDescent="0.2">
      <c r="A272" t="s">
        <v>30</v>
      </c>
      <c r="B272" t="s">
        <v>264</v>
      </c>
      <c r="C272" s="5" t="s">
        <v>13</v>
      </c>
      <c r="D272" s="5" t="s">
        <v>13</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337</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16</v>
      </c>
      <c r="F5" s="5" t="s">
        <v>13</v>
      </c>
      <c r="G5" s="5" t="s">
        <v>16</v>
      </c>
    </row>
    <row r="6" spans="1:7" x14ac:dyDescent="0.2">
      <c r="A6" t="s">
        <v>17</v>
      </c>
      <c r="B6" t="s">
        <v>18</v>
      </c>
      <c r="C6" s="5" t="s">
        <v>284</v>
      </c>
      <c r="D6" s="5" t="s">
        <v>284</v>
      </c>
      <c r="E6" s="5" t="s">
        <v>36</v>
      </c>
      <c r="F6" s="5" t="s">
        <v>124</v>
      </c>
      <c r="G6" s="5" t="s">
        <v>78</v>
      </c>
    </row>
    <row r="7" spans="1:7" x14ac:dyDescent="0.2">
      <c r="A7" t="s">
        <v>23</v>
      </c>
      <c r="B7" t="s">
        <v>24</v>
      </c>
      <c r="C7" s="5" t="s">
        <v>307</v>
      </c>
      <c r="D7" s="5" t="s">
        <v>288</v>
      </c>
      <c r="E7" s="5" t="s">
        <v>34</v>
      </c>
      <c r="F7" s="5" t="s">
        <v>282</v>
      </c>
      <c r="G7" s="5" t="s">
        <v>299</v>
      </c>
    </row>
    <row r="8" spans="1:7" x14ac:dyDescent="0.2">
      <c r="A8" t="s">
        <v>30</v>
      </c>
      <c r="B8" t="s">
        <v>31</v>
      </c>
      <c r="C8" s="5" t="s">
        <v>309</v>
      </c>
      <c r="D8" s="5" t="s">
        <v>279</v>
      </c>
      <c r="E8" s="5" t="s">
        <v>284</v>
      </c>
      <c r="F8" s="5" t="s">
        <v>35</v>
      </c>
      <c r="G8" s="5" t="s">
        <v>36</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16</v>
      </c>
      <c r="F11" s="5" t="s">
        <v>13</v>
      </c>
      <c r="G11" s="5" t="s">
        <v>16</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47</v>
      </c>
      <c r="D19" s="5" t="s">
        <v>48</v>
      </c>
      <c r="E19" s="5" t="s">
        <v>13</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16</v>
      </c>
      <c r="D24" s="5" t="s">
        <v>16</v>
      </c>
      <c r="E24" s="5" t="s">
        <v>16</v>
      </c>
      <c r="F24" s="5" t="s">
        <v>13</v>
      </c>
      <c r="G24" s="5" t="s">
        <v>16</v>
      </c>
    </row>
    <row r="25" spans="1:7" x14ac:dyDescent="0.2">
      <c r="A25" t="s">
        <v>17</v>
      </c>
      <c r="B25" t="s">
        <v>55</v>
      </c>
      <c r="C25" s="5" t="s">
        <v>13</v>
      </c>
      <c r="D25" s="5" t="s">
        <v>13</v>
      </c>
      <c r="E25" s="5" t="s">
        <v>13</v>
      </c>
      <c r="F25" s="5" t="s">
        <v>13</v>
      </c>
      <c r="G25" s="5" t="s">
        <v>13</v>
      </c>
    </row>
    <row r="26" spans="1:7" x14ac:dyDescent="0.2">
      <c r="A26" t="s">
        <v>17</v>
      </c>
      <c r="B26" t="s">
        <v>56</v>
      </c>
      <c r="C26" s="5" t="s">
        <v>47</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48</v>
      </c>
    </row>
    <row r="30" spans="1:7" x14ac:dyDescent="0.2">
      <c r="A30" t="s">
        <v>17</v>
      </c>
      <c r="B30" t="s">
        <v>60</v>
      </c>
      <c r="C30" s="5" t="s">
        <v>16</v>
      </c>
      <c r="D30" s="5" t="s">
        <v>13</v>
      </c>
      <c r="E30" s="5" t="s">
        <v>13</v>
      </c>
      <c r="F30" s="5" t="s">
        <v>13</v>
      </c>
      <c r="G30" s="5" t="s">
        <v>39</v>
      </c>
    </row>
    <row r="31" spans="1:7" x14ac:dyDescent="0.2">
      <c r="A31" t="s">
        <v>17</v>
      </c>
      <c r="B31" t="s">
        <v>61</v>
      </c>
      <c r="C31" s="5" t="s">
        <v>13</v>
      </c>
      <c r="D31" s="5" t="s">
        <v>16</v>
      </c>
      <c r="E31" s="5" t="s">
        <v>13</v>
      </c>
      <c r="F31" s="5" t="s">
        <v>13</v>
      </c>
      <c r="G31" s="5" t="s">
        <v>13</v>
      </c>
    </row>
    <row r="32" spans="1:7" x14ac:dyDescent="0.2">
      <c r="A32" t="s">
        <v>17</v>
      </c>
      <c r="B32" t="s">
        <v>62</v>
      </c>
      <c r="C32" s="5" t="s">
        <v>16</v>
      </c>
      <c r="D32" s="5" t="s">
        <v>13</v>
      </c>
      <c r="E32" s="5" t="s">
        <v>13</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16</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16</v>
      </c>
      <c r="D42" s="5" t="s">
        <v>22</v>
      </c>
      <c r="E42" s="5" t="s">
        <v>13</v>
      </c>
      <c r="F42" s="5" t="s">
        <v>16</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48</v>
      </c>
      <c r="D45" s="5" t="s">
        <v>48</v>
      </c>
      <c r="E45" s="5" t="s">
        <v>16</v>
      </c>
      <c r="F45" s="5" t="s">
        <v>16</v>
      </c>
      <c r="G45" s="5" t="s">
        <v>22</v>
      </c>
    </row>
    <row r="46" spans="1:7" x14ac:dyDescent="0.2">
      <c r="A46" t="s">
        <v>17</v>
      </c>
      <c r="B46" t="s">
        <v>76</v>
      </c>
      <c r="C46" s="5" t="s">
        <v>39</v>
      </c>
      <c r="D46" s="5" t="s">
        <v>39</v>
      </c>
      <c r="E46" s="5" t="s">
        <v>39</v>
      </c>
      <c r="F46" s="5" t="s">
        <v>13</v>
      </c>
      <c r="G46" s="5" t="s">
        <v>13</v>
      </c>
    </row>
    <row r="47" spans="1:7" x14ac:dyDescent="0.2">
      <c r="A47" t="s">
        <v>17</v>
      </c>
      <c r="B47" t="s">
        <v>77</v>
      </c>
      <c r="C47" s="5" t="s">
        <v>131</v>
      </c>
      <c r="D47" s="5" t="s">
        <v>47</v>
      </c>
      <c r="E47" s="5" t="s">
        <v>78</v>
      </c>
      <c r="F47" s="5" t="s">
        <v>131</v>
      </c>
      <c r="G47" s="5" t="s">
        <v>49</v>
      </c>
    </row>
    <row r="48" spans="1:7" x14ac:dyDescent="0.2">
      <c r="A48" t="s">
        <v>17</v>
      </c>
      <c r="B48" t="s">
        <v>42</v>
      </c>
      <c r="C48" s="5" t="s">
        <v>13</v>
      </c>
      <c r="D48" s="5" t="s">
        <v>13</v>
      </c>
      <c r="E48" s="5" t="s">
        <v>13</v>
      </c>
      <c r="F48" s="5" t="s">
        <v>13</v>
      </c>
      <c r="G48" s="5" t="s">
        <v>13</v>
      </c>
    </row>
    <row r="49" spans="1:7" x14ac:dyDescent="0.2">
      <c r="A49" t="s">
        <v>17</v>
      </c>
      <c r="B49" t="s">
        <v>79</v>
      </c>
      <c r="C49" s="5" t="s">
        <v>16</v>
      </c>
      <c r="D49" s="5" t="s">
        <v>13</v>
      </c>
      <c r="E49" s="5" t="s">
        <v>13</v>
      </c>
      <c r="F49" s="5" t="s">
        <v>13</v>
      </c>
      <c r="G49" s="5" t="s">
        <v>13</v>
      </c>
    </row>
    <row r="50" spans="1:7" x14ac:dyDescent="0.2">
      <c r="A50" t="s">
        <v>17</v>
      </c>
      <c r="B50" t="s">
        <v>80</v>
      </c>
      <c r="C50" s="5" t="s">
        <v>13</v>
      </c>
      <c r="D50" s="5" t="s">
        <v>16</v>
      </c>
      <c r="E50" s="5" t="s">
        <v>48</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16</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49</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47</v>
      </c>
      <c r="D94" s="5" t="s">
        <v>124</v>
      </c>
      <c r="E94" s="5" t="s">
        <v>49</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48</v>
      </c>
      <c r="D96" s="5" t="s">
        <v>13</v>
      </c>
      <c r="E96" s="5" t="s">
        <v>13</v>
      </c>
      <c r="F96" s="5" t="s">
        <v>16</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48</v>
      </c>
      <c r="D104" s="5" t="s">
        <v>13</v>
      </c>
      <c r="E104" s="5" t="s">
        <v>13</v>
      </c>
      <c r="F104" s="5" t="s">
        <v>13</v>
      </c>
      <c r="G104" s="5" t="s">
        <v>48</v>
      </c>
    </row>
    <row r="105" spans="1:7" x14ac:dyDescent="0.2">
      <c r="A105" t="s">
        <v>23</v>
      </c>
      <c r="B105" t="s">
        <v>54</v>
      </c>
      <c r="C105" s="5" t="s">
        <v>124</v>
      </c>
      <c r="D105" s="5" t="s">
        <v>49</v>
      </c>
      <c r="E105" s="5" t="s">
        <v>48</v>
      </c>
      <c r="F105" s="5" t="s">
        <v>49</v>
      </c>
      <c r="G105" s="5" t="s">
        <v>48</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78</v>
      </c>
      <c r="D121" s="5" t="s">
        <v>131</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13</v>
      </c>
      <c r="D124" s="5" t="s">
        <v>47</v>
      </c>
      <c r="E124" s="5" t="s">
        <v>22</v>
      </c>
      <c r="F124" s="5" t="s">
        <v>48</v>
      </c>
      <c r="G124" s="5" t="s">
        <v>48</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48</v>
      </c>
      <c r="D127" s="5" t="s">
        <v>47</v>
      </c>
      <c r="E127" s="5" t="s">
        <v>47</v>
      </c>
      <c r="F127" s="5" t="s">
        <v>49</v>
      </c>
      <c r="G127" s="5" t="s">
        <v>47</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16</v>
      </c>
      <c r="D130" s="5" t="s">
        <v>16</v>
      </c>
      <c r="E130" s="5" t="s">
        <v>13</v>
      </c>
      <c r="F130" s="5" t="s">
        <v>13</v>
      </c>
      <c r="G130" s="5" t="s">
        <v>13</v>
      </c>
    </row>
    <row r="131" spans="1:7" x14ac:dyDescent="0.2">
      <c r="A131" t="s">
        <v>23</v>
      </c>
      <c r="B131" t="s">
        <v>152</v>
      </c>
      <c r="C131" s="5" t="s">
        <v>49</v>
      </c>
      <c r="D131" s="5" t="s">
        <v>13</v>
      </c>
      <c r="E131" s="5" t="s">
        <v>13</v>
      </c>
      <c r="F131" s="5" t="s">
        <v>16</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13</v>
      </c>
      <c r="F133" s="5" t="s">
        <v>13</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48</v>
      </c>
      <c r="D151" s="5" t="s">
        <v>48</v>
      </c>
      <c r="E151" s="5" t="s">
        <v>22</v>
      </c>
      <c r="F151" s="5" t="s">
        <v>16</v>
      </c>
      <c r="G151" s="5" t="s">
        <v>16</v>
      </c>
    </row>
    <row r="152" spans="1:7" x14ac:dyDescent="0.2">
      <c r="A152" t="s">
        <v>23</v>
      </c>
      <c r="B152" t="s">
        <v>169</v>
      </c>
      <c r="C152" s="5" t="s">
        <v>39</v>
      </c>
      <c r="D152" s="5" t="s">
        <v>39</v>
      </c>
      <c r="E152" s="5" t="s">
        <v>39</v>
      </c>
      <c r="F152" s="5" t="s">
        <v>13</v>
      </c>
      <c r="G152" s="5" t="s">
        <v>13</v>
      </c>
    </row>
    <row r="153" spans="1:7" x14ac:dyDescent="0.2">
      <c r="A153" t="s">
        <v>23</v>
      </c>
      <c r="B153" t="s">
        <v>170</v>
      </c>
      <c r="C153" s="5" t="s">
        <v>16</v>
      </c>
      <c r="D153" s="5" t="s">
        <v>13</v>
      </c>
      <c r="E153" s="5" t="s">
        <v>13</v>
      </c>
      <c r="F153" s="5" t="s">
        <v>13</v>
      </c>
      <c r="G153" s="5" t="s">
        <v>13</v>
      </c>
    </row>
    <row r="154" spans="1:7" x14ac:dyDescent="0.2">
      <c r="A154" t="s">
        <v>23</v>
      </c>
      <c r="B154" t="s">
        <v>77</v>
      </c>
      <c r="C154" s="5" t="s">
        <v>35</v>
      </c>
      <c r="D154" s="5" t="s">
        <v>276</v>
      </c>
      <c r="E154" s="5" t="s">
        <v>29</v>
      </c>
      <c r="F154" s="5" t="s">
        <v>124</v>
      </c>
      <c r="G154" s="5" t="s">
        <v>124</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49</v>
      </c>
      <c r="G156" s="5" t="s">
        <v>131</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22</v>
      </c>
      <c r="D162" s="5" t="s">
        <v>16</v>
      </c>
      <c r="E162" s="5" t="s">
        <v>16</v>
      </c>
      <c r="F162" s="5" t="s">
        <v>16</v>
      </c>
      <c r="G162" s="5" t="s">
        <v>16</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277</v>
      </c>
      <c r="D168" s="5" t="s">
        <v>48</v>
      </c>
      <c r="E168" s="5" t="s">
        <v>22</v>
      </c>
      <c r="F168" s="5" t="s">
        <v>48</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49</v>
      </c>
      <c r="D205" s="5" t="s">
        <v>22</v>
      </c>
      <c r="E205" s="5" t="s">
        <v>16</v>
      </c>
      <c r="F205" s="5" t="s">
        <v>49</v>
      </c>
      <c r="G205" s="5" t="s">
        <v>16</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22</v>
      </c>
      <c r="D210" s="5" t="s">
        <v>22</v>
      </c>
      <c r="E210" s="5" t="s">
        <v>13</v>
      </c>
      <c r="F210" s="5" t="s">
        <v>22</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48</v>
      </c>
      <c r="D213" s="5" t="s">
        <v>22</v>
      </c>
      <c r="E213" s="5" t="s">
        <v>22</v>
      </c>
      <c r="F213" s="5" t="s">
        <v>49</v>
      </c>
      <c r="G213" s="5" t="s">
        <v>131</v>
      </c>
    </row>
    <row r="214" spans="1:7" x14ac:dyDescent="0.2">
      <c r="A214" t="s">
        <v>30</v>
      </c>
      <c r="B214" t="s">
        <v>54</v>
      </c>
      <c r="C214" s="5" t="s">
        <v>48</v>
      </c>
      <c r="D214" s="5" t="s">
        <v>16</v>
      </c>
      <c r="E214" s="5" t="s">
        <v>22</v>
      </c>
      <c r="F214" s="5" t="s">
        <v>47</v>
      </c>
      <c r="G214" s="5" t="s">
        <v>22</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13</v>
      </c>
      <c r="D219" s="5" t="s">
        <v>16</v>
      </c>
      <c r="E219" s="5" t="s">
        <v>13</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16</v>
      </c>
      <c r="D221" s="5" t="s">
        <v>13</v>
      </c>
      <c r="E221" s="5" t="s">
        <v>13</v>
      </c>
      <c r="F221" s="5" t="s">
        <v>13</v>
      </c>
      <c r="G221" s="5" t="s">
        <v>39</v>
      </c>
    </row>
    <row r="222" spans="1:7" x14ac:dyDescent="0.2">
      <c r="A222" t="s">
        <v>30</v>
      </c>
      <c r="B222" t="s">
        <v>227</v>
      </c>
      <c r="C222" s="5" t="s">
        <v>13</v>
      </c>
      <c r="D222" s="5" t="s">
        <v>13</v>
      </c>
      <c r="E222" s="5" t="s">
        <v>16</v>
      </c>
      <c r="F222" s="5" t="s">
        <v>16</v>
      </c>
      <c r="G222" s="5" t="s">
        <v>16</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278</v>
      </c>
      <c r="D227" s="5" t="s">
        <v>33</v>
      </c>
      <c r="E227" s="5" t="s">
        <v>36</v>
      </c>
      <c r="F227" s="5" t="s">
        <v>36</v>
      </c>
      <c r="G227" s="5" t="s">
        <v>48</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16</v>
      </c>
      <c r="F236" s="5" t="s">
        <v>13</v>
      </c>
      <c r="G236" s="5" t="s">
        <v>16</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48</v>
      </c>
      <c r="F238" s="5" t="s">
        <v>13</v>
      </c>
      <c r="G238" s="5" t="s">
        <v>13</v>
      </c>
    </row>
    <row r="239" spans="1:7" x14ac:dyDescent="0.2">
      <c r="A239" t="s">
        <v>30</v>
      </c>
      <c r="B239" t="s">
        <v>238</v>
      </c>
      <c r="C239" s="5" t="s">
        <v>13</v>
      </c>
      <c r="D239" s="5" t="s">
        <v>13</v>
      </c>
      <c r="E239" s="5" t="s">
        <v>13</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13</v>
      </c>
      <c r="D241" s="5" t="s">
        <v>13</v>
      </c>
      <c r="E241" s="5" t="s">
        <v>13</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16</v>
      </c>
      <c r="D244" s="5" t="s">
        <v>16</v>
      </c>
      <c r="E244" s="5" t="s">
        <v>16</v>
      </c>
      <c r="F244" s="5" t="s">
        <v>16</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16</v>
      </c>
      <c r="E256" s="5" t="s">
        <v>13</v>
      </c>
      <c r="F256" s="5" t="s">
        <v>16</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13</v>
      </c>
      <c r="E271" s="5" t="s">
        <v>13</v>
      </c>
      <c r="F271" s="5" t="s">
        <v>13</v>
      </c>
      <c r="G271" s="5" t="s">
        <v>13</v>
      </c>
    </row>
    <row r="272" spans="1:7" x14ac:dyDescent="0.2">
      <c r="A272" t="s">
        <v>30</v>
      </c>
      <c r="B272" t="s">
        <v>264</v>
      </c>
      <c r="C272" s="5" t="s">
        <v>13</v>
      </c>
      <c r="D272" s="5" t="s">
        <v>13</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347</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280</v>
      </c>
      <c r="D6" s="5" t="s">
        <v>131</v>
      </c>
      <c r="E6" s="5" t="s">
        <v>49</v>
      </c>
      <c r="F6" s="5" t="s">
        <v>281</v>
      </c>
      <c r="G6" s="5" t="s">
        <v>36</v>
      </c>
    </row>
    <row r="7" spans="1:7" x14ac:dyDescent="0.2">
      <c r="A7" t="s">
        <v>23</v>
      </c>
      <c r="B7" t="s">
        <v>24</v>
      </c>
      <c r="C7" s="5" t="s">
        <v>311</v>
      </c>
      <c r="D7" s="5" t="s">
        <v>286</v>
      </c>
      <c r="E7" s="5" t="s">
        <v>296</v>
      </c>
      <c r="F7" s="5" t="s">
        <v>281</v>
      </c>
      <c r="G7" s="5" t="s">
        <v>33</v>
      </c>
    </row>
    <row r="8" spans="1:7" x14ac:dyDescent="0.2">
      <c r="A8" t="s">
        <v>30</v>
      </c>
      <c r="B8" t="s">
        <v>31</v>
      </c>
      <c r="C8" s="5" t="s">
        <v>283</v>
      </c>
      <c r="D8" s="5" t="s">
        <v>309</v>
      </c>
      <c r="E8" s="5" t="s">
        <v>21</v>
      </c>
      <c r="F8" s="5" t="s">
        <v>36</v>
      </c>
      <c r="G8" s="5" t="s">
        <v>48</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22</v>
      </c>
      <c r="D19" s="5" t="s">
        <v>16</v>
      </c>
      <c r="E19" s="5" t="s">
        <v>22</v>
      </c>
      <c r="F19" s="5" t="s">
        <v>78</v>
      </c>
      <c r="G19" s="5" t="s">
        <v>47</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49</v>
      </c>
      <c r="D23" s="5" t="s">
        <v>39</v>
      </c>
      <c r="E23" s="5" t="s">
        <v>39</v>
      </c>
      <c r="F23" s="5" t="s">
        <v>39</v>
      </c>
      <c r="G23" s="5" t="s">
        <v>39</v>
      </c>
    </row>
    <row r="24" spans="1:7" x14ac:dyDescent="0.2">
      <c r="A24" t="s">
        <v>17</v>
      </c>
      <c r="B24" t="s">
        <v>54</v>
      </c>
      <c r="C24" s="5" t="s">
        <v>16</v>
      </c>
      <c r="D24" s="5" t="s">
        <v>13</v>
      </c>
      <c r="E24" s="5" t="s">
        <v>16</v>
      </c>
      <c r="F24" s="5" t="s">
        <v>22</v>
      </c>
      <c r="G24" s="5" t="s">
        <v>16</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36</v>
      </c>
      <c r="D29" s="5" t="s">
        <v>13</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16</v>
      </c>
      <c r="D31" s="5" t="s">
        <v>16</v>
      </c>
      <c r="E31" s="5" t="s">
        <v>16</v>
      </c>
      <c r="F31" s="5" t="s">
        <v>22</v>
      </c>
      <c r="G31" s="5" t="s">
        <v>13</v>
      </c>
    </row>
    <row r="32" spans="1:7" x14ac:dyDescent="0.2">
      <c r="A32" t="s">
        <v>17</v>
      </c>
      <c r="B32" t="s">
        <v>62</v>
      </c>
      <c r="C32" s="5" t="s">
        <v>48</v>
      </c>
      <c r="D32" s="5" t="s">
        <v>48</v>
      </c>
      <c r="E32" s="5" t="s">
        <v>48</v>
      </c>
      <c r="F32" s="5" t="s">
        <v>48</v>
      </c>
      <c r="G32" s="5" t="s">
        <v>16</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16</v>
      </c>
      <c r="F38" s="5" t="s">
        <v>16</v>
      </c>
      <c r="G38" s="5" t="s">
        <v>22</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22</v>
      </c>
      <c r="D42" s="5" t="s">
        <v>13</v>
      </c>
      <c r="E42" s="5" t="s">
        <v>13</v>
      </c>
      <c r="F42" s="5" t="s">
        <v>22</v>
      </c>
      <c r="G42" s="5" t="s">
        <v>47</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22</v>
      </c>
      <c r="D45" s="5" t="s">
        <v>16</v>
      </c>
      <c r="E45" s="5" t="s">
        <v>13</v>
      </c>
      <c r="F45" s="5" t="s">
        <v>22</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13</v>
      </c>
      <c r="D47" s="5" t="s">
        <v>16</v>
      </c>
      <c r="E47" s="5" t="s">
        <v>16</v>
      </c>
      <c r="F47" s="5" t="s">
        <v>48</v>
      </c>
      <c r="G47" s="5" t="s">
        <v>22</v>
      </c>
    </row>
    <row r="48" spans="1:7" x14ac:dyDescent="0.2">
      <c r="A48" t="s">
        <v>17</v>
      </c>
      <c r="B48" t="s">
        <v>42</v>
      </c>
      <c r="C48" s="5" t="s">
        <v>13</v>
      </c>
      <c r="D48" s="5" t="s">
        <v>13</v>
      </c>
      <c r="E48" s="5" t="s">
        <v>13</v>
      </c>
      <c r="F48" s="5" t="s">
        <v>13</v>
      </c>
      <c r="G48" s="5" t="s">
        <v>13</v>
      </c>
    </row>
    <row r="49" spans="1:7" x14ac:dyDescent="0.2">
      <c r="A49" t="s">
        <v>17</v>
      </c>
      <c r="B49" t="s">
        <v>79</v>
      </c>
      <c r="C49" s="5" t="s">
        <v>16</v>
      </c>
      <c r="D49" s="5" t="s">
        <v>48</v>
      </c>
      <c r="E49" s="5" t="s">
        <v>13</v>
      </c>
      <c r="F49" s="5" t="s">
        <v>13</v>
      </c>
      <c r="G49" s="5" t="s">
        <v>13</v>
      </c>
    </row>
    <row r="50" spans="1:7" x14ac:dyDescent="0.2">
      <c r="A50" t="s">
        <v>17</v>
      </c>
      <c r="B50" t="s">
        <v>80</v>
      </c>
      <c r="C50" s="5" t="s">
        <v>22</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22</v>
      </c>
      <c r="D93" s="5" t="s">
        <v>13</v>
      </c>
      <c r="E93" s="5" t="s">
        <v>13</v>
      </c>
      <c r="F93" s="5" t="s">
        <v>13</v>
      </c>
      <c r="G93" s="5" t="s">
        <v>13</v>
      </c>
    </row>
    <row r="94" spans="1:7" x14ac:dyDescent="0.2">
      <c r="A94" t="s">
        <v>23</v>
      </c>
      <c r="B94" t="s">
        <v>122</v>
      </c>
      <c r="C94" s="5" t="s">
        <v>13</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16</v>
      </c>
      <c r="D96" s="5" t="s">
        <v>16</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49</v>
      </c>
      <c r="D104" s="5" t="s">
        <v>49</v>
      </c>
      <c r="E104" s="5" t="s">
        <v>124</v>
      </c>
      <c r="F104" s="5" t="s">
        <v>22</v>
      </c>
      <c r="G104" s="5" t="s">
        <v>13</v>
      </c>
    </row>
    <row r="105" spans="1:7" x14ac:dyDescent="0.2">
      <c r="A105" t="s">
        <v>23</v>
      </c>
      <c r="B105" t="s">
        <v>54</v>
      </c>
      <c r="C105" s="5" t="s">
        <v>131</v>
      </c>
      <c r="D105" s="5" t="s">
        <v>78</v>
      </c>
      <c r="E105" s="5" t="s">
        <v>47</v>
      </c>
      <c r="F105" s="5" t="s">
        <v>20</v>
      </c>
      <c r="G105" s="5" t="s">
        <v>78</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47</v>
      </c>
      <c r="D111" s="5" t="s">
        <v>48</v>
      </c>
      <c r="E111" s="5" t="s">
        <v>48</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49</v>
      </c>
      <c r="D121" s="5" t="s">
        <v>49</v>
      </c>
      <c r="E121" s="5" t="s">
        <v>22</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16</v>
      </c>
      <c r="D123" s="5" t="s">
        <v>13</v>
      </c>
      <c r="E123" s="5" t="s">
        <v>13</v>
      </c>
      <c r="F123" s="5" t="s">
        <v>13</v>
      </c>
      <c r="G123" s="5" t="s">
        <v>39</v>
      </c>
    </row>
    <row r="124" spans="1:7" x14ac:dyDescent="0.2">
      <c r="A124" t="s">
        <v>23</v>
      </c>
      <c r="B124" t="s">
        <v>61</v>
      </c>
      <c r="C124" s="5" t="s">
        <v>131</v>
      </c>
      <c r="D124" s="5" t="s">
        <v>47</v>
      </c>
      <c r="E124" s="5" t="s">
        <v>131</v>
      </c>
      <c r="F124" s="5" t="s">
        <v>131</v>
      </c>
      <c r="G124" s="5" t="s">
        <v>124</v>
      </c>
    </row>
    <row r="125" spans="1:7" x14ac:dyDescent="0.2">
      <c r="A125" t="s">
        <v>23</v>
      </c>
      <c r="B125" t="s">
        <v>62</v>
      </c>
      <c r="C125" s="5" t="s">
        <v>13</v>
      </c>
      <c r="D125" s="5" t="s">
        <v>13</v>
      </c>
      <c r="E125" s="5" t="s">
        <v>48</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78</v>
      </c>
      <c r="D131" s="5" t="s">
        <v>22</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16</v>
      </c>
      <c r="E133" s="5" t="s">
        <v>13</v>
      </c>
      <c r="F133" s="5" t="s">
        <v>13</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22</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16</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16</v>
      </c>
      <c r="D151" s="5" t="s">
        <v>22</v>
      </c>
      <c r="E151" s="5" t="s">
        <v>22</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29</v>
      </c>
      <c r="D153" s="5" t="s">
        <v>16</v>
      </c>
      <c r="E153" s="5" t="s">
        <v>13</v>
      </c>
      <c r="F153" s="5" t="s">
        <v>13</v>
      </c>
      <c r="G153" s="5" t="s">
        <v>13</v>
      </c>
    </row>
    <row r="154" spans="1:7" x14ac:dyDescent="0.2">
      <c r="A154" t="s">
        <v>23</v>
      </c>
      <c r="B154" t="s">
        <v>77</v>
      </c>
      <c r="C154" s="5" t="s">
        <v>47</v>
      </c>
      <c r="D154" s="5" t="s">
        <v>49</v>
      </c>
      <c r="E154" s="5" t="s">
        <v>78</v>
      </c>
      <c r="F154" s="5" t="s">
        <v>47</v>
      </c>
      <c r="G154" s="5" t="s">
        <v>131</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22</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13</v>
      </c>
      <c r="D168" s="5" t="s">
        <v>48</v>
      </c>
      <c r="E168" s="5" t="s">
        <v>131</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49</v>
      </c>
      <c r="D203" s="5" t="s">
        <v>16</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13</v>
      </c>
      <c r="E205" s="5" t="s">
        <v>13</v>
      </c>
      <c r="F205" s="5" t="s">
        <v>13</v>
      </c>
      <c r="G205" s="5" t="s">
        <v>48</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13</v>
      </c>
      <c r="D210" s="5" t="s">
        <v>13</v>
      </c>
      <c r="E210" s="5" t="s">
        <v>13</v>
      </c>
      <c r="F210" s="5" t="s">
        <v>13</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22</v>
      </c>
      <c r="D213" s="5" t="s">
        <v>48</v>
      </c>
      <c r="E213" s="5" t="s">
        <v>22</v>
      </c>
      <c r="F213" s="5" t="s">
        <v>22</v>
      </c>
      <c r="G213" s="5" t="s">
        <v>13</v>
      </c>
    </row>
    <row r="214" spans="1:7" x14ac:dyDescent="0.2">
      <c r="A214" t="s">
        <v>30</v>
      </c>
      <c r="B214" t="s">
        <v>54</v>
      </c>
      <c r="C214" s="5" t="s">
        <v>124</v>
      </c>
      <c r="D214" s="5" t="s">
        <v>131</v>
      </c>
      <c r="E214" s="5" t="s">
        <v>49</v>
      </c>
      <c r="F214" s="5" t="s">
        <v>47</v>
      </c>
      <c r="G214" s="5" t="s">
        <v>16</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36</v>
      </c>
      <c r="D217" s="5" t="s">
        <v>16</v>
      </c>
      <c r="E217" s="5" t="s">
        <v>48</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16</v>
      </c>
      <c r="D219" s="5" t="s">
        <v>47</v>
      </c>
      <c r="E219" s="5" t="s">
        <v>49</v>
      </c>
      <c r="F219" s="5" t="s">
        <v>49</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22</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48</v>
      </c>
      <c r="D227" s="5" t="s">
        <v>22</v>
      </c>
      <c r="E227" s="5" t="s">
        <v>13</v>
      </c>
      <c r="F227" s="5" t="s">
        <v>13</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16</v>
      </c>
      <c r="G238" s="5" t="s">
        <v>13</v>
      </c>
    </row>
    <row r="239" spans="1:7" x14ac:dyDescent="0.2">
      <c r="A239" t="s">
        <v>30</v>
      </c>
      <c r="B239" t="s">
        <v>238</v>
      </c>
      <c r="C239" s="5" t="s">
        <v>13</v>
      </c>
      <c r="D239" s="5" t="s">
        <v>13</v>
      </c>
      <c r="E239" s="5" t="s">
        <v>13</v>
      </c>
      <c r="F239" s="5" t="s">
        <v>13</v>
      </c>
      <c r="G239" s="5" t="s">
        <v>13</v>
      </c>
    </row>
    <row r="240" spans="1:7" x14ac:dyDescent="0.2">
      <c r="A240" t="s">
        <v>30</v>
      </c>
      <c r="B240" t="s">
        <v>239</v>
      </c>
      <c r="C240" s="5" t="s">
        <v>13</v>
      </c>
      <c r="D240" s="5" t="s">
        <v>16</v>
      </c>
      <c r="E240" s="5" t="s">
        <v>13</v>
      </c>
      <c r="F240" s="5" t="s">
        <v>13</v>
      </c>
      <c r="G240" s="5" t="s">
        <v>13</v>
      </c>
    </row>
    <row r="241" spans="1:7" x14ac:dyDescent="0.2">
      <c r="A241" t="s">
        <v>30</v>
      </c>
      <c r="B241" t="s">
        <v>240</v>
      </c>
      <c r="C241" s="5" t="s">
        <v>13</v>
      </c>
      <c r="D241" s="5" t="s">
        <v>16</v>
      </c>
      <c r="E241" s="5" t="s">
        <v>13</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16</v>
      </c>
      <c r="E244" s="5" t="s">
        <v>16</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22</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34</v>
      </c>
      <c r="D271" s="5" t="s">
        <v>29</v>
      </c>
      <c r="E271" s="5" t="s">
        <v>13</v>
      </c>
      <c r="F271" s="5" t="s">
        <v>13</v>
      </c>
      <c r="G271" s="5" t="s">
        <v>48</v>
      </c>
    </row>
    <row r="272" spans="1:7" x14ac:dyDescent="0.2">
      <c r="A272" t="s">
        <v>30</v>
      </c>
      <c r="B272" t="s">
        <v>264</v>
      </c>
      <c r="C272" s="5" t="s">
        <v>13</v>
      </c>
      <c r="D272" s="5" t="s">
        <v>13</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357</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78</v>
      </c>
      <c r="D6" s="5" t="s">
        <v>47</v>
      </c>
      <c r="E6" s="5" t="s">
        <v>47</v>
      </c>
      <c r="F6" s="5" t="s">
        <v>131</v>
      </c>
      <c r="G6" s="5" t="s">
        <v>48</v>
      </c>
    </row>
    <row r="7" spans="1:7" x14ac:dyDescent="0.2">
      <c r="A7" t="s">
        <v>23</v>
      </c>
      <c r="B7" t="s">
        <v>24</v>
      </c>
      <c r="C7" s="5" t="s">
        <v>312</v>
      </c>
      <c r="D7" s="5" t="s">
        <v>285</v>
      </c>
      <c r="E7" s="5" t="s">
        <v>34</v>
      </c>
      <c r="F7" s="5" t="s">
        <v>78</v>
      </c>
      <c r="G7" s="5" t="s">
        <v>49</v>
      </c>
    </row>
    <row r="8" spans="1:7" x14ac:dyDescent="0.2">
      <c r="A8" t="s">
        <v>30</v>
      </c>
      <c r="B8" t="s">
        <v>31</v>
      </c>
      <c r="C8" s="5" t="s">
        <v>269</v>
      </c>
      <c r="D8" s="5" t="s">
        <v>299</v>
      </c>
      <c r="E8" s="5" t="s">
        <v>29</v>
      </c>
      <c r="F8" s="5" t="s">
        <v>29</v>
      </c>
      <c r="G8" s="5" t="s">
        <v>47</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13</v>
      </c>
      <c r="D19" s="5" t="s">
        <v>13</v>
      </c>
      <c r="E19" s="5" t="s">
        <v>13</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16</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16</v>
      </c>
      <c r="D24" s="5" t="s">
        <v>22</v>
      </c>
      <c r="E24" s="5" t="s">
        <v>16</v>
      </c>
      <c r="F24" s="5" t="s">
        <v>16</v>
      </c>
      <c r="G24" s="5" t="s">
        <v>13</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48</v>
      </c>
      <c r="D30" s="5" t="s">
        <v>13</v>
      </c>
      <c r="E30" s="5" t="s">
        <v>13</v>
      </c>
      <c r="F30" s="5" t="s">
        <v>13</v>
      </c>
      <c r="G30" s="5" t="s">
        <v>39</v>
      </c>
    </row>
    <row r="31" spans="1:7" x14ac:dyDescent="0.2">
      <c r="A31" t="s">
        <v>17</v>
      </c>
      <c r="B31" t="s">
        <v>61</v>
      </c>
      <c r="C31" s="5" t="s">
        <v>13</v>
      </c>
      <c r="D31" s="5" t="s">
        <v>13</v>
      </c>
      <c r="E31" s="5" t="s">
        <v>13</v>
      </c>
      <c r="F31" s="5" t="s">
        <v>13</v>
      </c>
      <c r="G31" s="5" t="s">
        <v>13</v>
      </c>
    </row>
    <row r="32" spans="1:7" x14ac:dyDescent="0.2">
      <c r="A32" t="s">
        <v>17</v>
      </c>
      <c r="B32" t="s">
        <v>62</v>
      </c>
      <c r="C32" s="5" t="s">
        <v>13</v>
      </c>
      <c r="D32" s="5" t="s">
        <v>13</v>
      </c>
      <c r="E32" s="5" t="s">
        <v>13</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22</v>
      </c>
      <c r="D42" s="5" t="s">
        <v>48</v>
      </c>
      <c r="E42" s="5" t="s">
        <v>22</v>
      </c>
      <c r="F42" s="5" t="s">
        <v>47</v>
      </c>
      <c r="G42" s="5" t="s">
        <v>22</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13</v>
      </c>
      <c r="D45" s="5" t="s">
        <v>16</v>
      </c>
      <c r="E45" s="5" t="s">
        <v>16</v>
      </c>
      <c r="F45" s="5" t="s">
        <v>22</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47</v>
      </c>
      <c r="D47" s="5" t="s">
        <v>13</v>
      </c>
      <c r="E47" s="5" t="s">
        <v>13</v>
      </c>
      <c r="F47" s="5" t="s">
        <v>16</v>
      </c>
      <c r="G47" s="5" t="s">
        <v>22</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49</v>
      </c>
      <c r="D93" s="5" t="s">
        <v>48</v>
      </c>
      <c r="E93" s="5" t="s">
        <v>13</v>
      </c>
      <c r="F93" s="5" t="s">
        <v>13</v>
      </c>
      <c r="G93" s="5" t="s">
        <v>13</v>
      </c>
    </row>
    <row r="94" spans="1:7" x14ac:dyDescent="0.2">
      <c r="A94" t="s">
        <v>23</v>
      </c>
      <c r="B94" t="s">
        <v>122</v>
      </c>
      <c r="C94" s="5" t="s">
        <v>13</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48</v>
      </c>
      <c r="D96" s="5" t="s">
        <v>48</v>
      </c>
      <c r="E96" s="5" t="s">
        <v>49</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49</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13</v>
      </c>
      <c r="D104" s="5" t="s">
        <v>48</v>
      </c>
      <c r="E104" s="5" t="s">
        <v>16</v>
      </c>
      <c r="F104" s="5" t="s">
        <v>16</v>
      </c>
      <c r="G104" s="5" t="s">
        <v>16</v>
      </c>
    </row>
    <row r="105" spans="1:7" x14ac:dyDescent="0.2">
      <c r="A105" t="s">
        <v>23</v>
      </c>
      <c r="B105" t="s">
        <v>54</v>
      </c>
      <c r="C105" s="5" t="s">
        <v>49</v>
      </c>
      <c r="D105" s="5" t="s">
        <v>131</v>
      </c>
      <c r="E105" s="5" t="s">
        <v>131</v>
      </c>
      <c r="F105" s="5" t="s">
        <v>49</v>
      </c>
      <c r="G105" s="5" t="s">
        <v>47</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21</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13</v>
      </c>
      <c r="D124" s="5" t="s">
        <v>13</v>
      </c>
      <c r="E124" s="5" t="s">
        <v>13</v>
      </c>
      <c r="F124" s="5" t="s">
        <v>13</v>
      </c>
      <c r="G124" s="5" t="s">
        <v>13</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22</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13</v>
      </c>
      <c r="F133" s="5" t="s">
        <v>13</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47</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13</v>
      </c>
      <c r="D151" s="5" t="s">
        <v>13</v>
      </c>
      <c r="E151" s="5" t="s">
        <v>13</v>
      </c>
      <c r="F151" s="5" t="s">
        <v>22</v>
      </c>
      <c r="G151" s="5" t="s">
        <v>16</v>
      </c>
    </row>
    <row r="152" spans="1:7" x14ac:dyDescent="0.2">
      <c r="A152" t="s">
        <v>23</v>
      </c>
      <c r="B152" t="s">
        <v>169</v>
      </c>
      <c r="C152" s="5" t="s">
        <v>39</v>
      </c>
      <c r="D152" s="5" t="s">
        <v>39</v>
      </c>
      <c r="E152" s="5" t="s">
        <v>39</v>
      </c>
      <c r="F152" s="5" t="s">
        <v>13</v>
      </c>
      <c r="G152" s="5" t="s">
        <v>13</v>
      </c>
    </row>
    <row r="153" spans="1:7" x14ac:dyDescent="0.2">
      <c r="A153" t="s">
        <v>23</v>
      </c>
      <c r="B153" t="s">
        <v>170</v>
      </c>
      <c r="C153" s="5" t="s">
        <v>131</v>
      </c>
      <c r="D153" s="5" t="s">
        <v>22</v>
      </c>
      <c r="E153" s="5" t="s">
        <v>16</v>
      </c>
      <c r="F153" s="5" t="s">
        <v>13</v>
      </c>
      <c r="G153" s="5" t="s">
        <v>13</v>
      </c>
    </row>
    <row r="154" spans="1:7" x14ac:dyDescent="0.2">
      <c r="A154" t="s">
        <v>23</v>
      </c>
      <c r="B154" t="s">
        <v>77</v>
      </c>
      <c r="C154" s="5" t="s">
        <v>36</v>
      </c>
      <c r="D154" s="5" t="s">
        <v>124</v>
      </c>
      <c r="E154" s="5" t="s">
        <v>131</v>
      </c>
      <c r="F154" s="5" t="s">
        <v>16</v>
      </c>
      <c r="G154" s="5" t="s">
        <v>16</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48</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48</v>
      </c>
      <c r="D168" s="5" t="s">
        <v>49</v>
      </c>
      <c r="E168" s="5" t="s">
        <v>48</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47</v>
      </c>
      <c r="D203" s="5" t="s">
        <v>48</v>
      </c>
      <c r="E203" s="5" t="s">
        <v>49</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13</v>
      </c>
      <c r="E205" s="5" t="s">
        <v>13</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13</v>
      </c>
      <c r="D210" s="5" t="s">
        <v>13</v>
      </c>
      <c r="E210" s="5" t="s">
        <v>13</v>
      </c>
      <c r="F210" s="5" t="s">
        <v>48</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13</v>
      </c>
      <c r="D213" s="5" t="s">
        <v>16</v>
      </c>
      <c r="E213" s="5" t="s">
        <v>13</v>
      </c>
      <c r="F213" s="5" t="s">
        <v>16</v>
      </c>
      <c r="G213" s="5" t="s">
        <v>13</v>
      </c>
    </row>
    <row r="214" spans="1:7" x14ac:dyDescent="0.2">
      <c r="A214" t="s">
        <v>30</v>
      </c>
      <c r="B214" t="s">
        <v>54</v>
      </c>
      <c r="C214" s="5" t="s">
        <v>48</v>
      </c>
      <c r="D214" s="5" t="s">
        <v>47</v>
      </c>
      <c r="E214" s="5" t="s">
        <v>22</v>
      </c>
      <c r="F214" s="5" t="s">
        <v>16</v>
      </c>
      <c r="G214" s="5" t="s">
        <v>16</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47</v>
      </c>
      <c r="D217" s="5" t="s">
        <v>13</v>
      </c>
      <c r="E217" s="5" t="s">
        <v>13</v>
      </c>
      <c r="F217" s="5" t="s">
        <v>13</v>
      </c>
      <c r="G217" s="5" t="s">
        <v>39</v>
      </c>
    </row>
    <row r="218" spans="1:7" x14ac:dyDescent="0.2">
      <c r="A218" t="s">
        <v>30</v>
      </c>
      <c r="B218" t="s">
        <v>60</v>
      </c>
      <c r="C218" s="5" t="s">
        <v>13</v>
      </c>
      <c r="D218" s="5" t="s">
        <v>13</v>
      </c>
      <c r="E218" s="5" t="s">
        <v>48</v>
      </c>
      <c r="F218" s="5" t="s">
        <v>13</v>
      </c>
      <c r="G218" s="5" t="s">
        <v>39</v>
      </c>
    </row>
    <row r="219" spans="1:7" x14ac:dyDescent="0.2">
      <c r="A219" t="s">
        <v>30</v>
      </c>
      <c r="B219" t="s">
        <v>61</v>
      </c>
      <c r="C219" s="5" t="s">
        <v>13</v>
      </c>
      <c r="D219" s="5" t="s">
        <v>13</v>
      </c>
      <c r="E219" s="5" t="s">
        <v>13</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124</v>
      </c>
      <c r="D227" s="5" t="s">
        <v>131</v>
      </c>
      <c r="E227" s="5" t="s">
        <v>49</v>
      </c>
      <c r="F227" s="5" t="s">
        <v>47</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48</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13</v>
      </c>
      <c r="E239" s="5" t="s">
        <v>16</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48</v>
      </c>
      <c r="D241" s="5" t="s">
        <v>22</v>
      </c>
      <c r="E241" s="5" t="s">
        <v>13</v>
      </c>
      <c r="F241" s="5" t="s">
        <v>47</v>
      </c>
      <c r="G241" s="5" t="s">
        <v>48</v>
      </c>
    </row>
    <row r="242" spans="1:7" x14ac:dyDescent="0.2">
      <c r="A242" t="s">
        <v>30</v>
      </c>
      <c r="B242" t="s">
        <v>241</v>
      </c>
      <c r="C242" s="5" t="s">
        <v>13</v>
      </c>
      <c r="D242" s="5" t="s">
        <v>13</v>
      </c>
      <c r="E242" s="5" t="s">
        <v>13</v>
      </c>
      <c r="F242" s="5" t="s">
        <v>13</v>
      </c>
      <c r="G242" s="5" t="s">
        <v>13</v>
      </c>
    </row>
    <row r="243" spans="1:7" x14ac:dyDescent="0.2">
      <c r="A243" t="s">
        <v>30</v>
      </c>
      <c r="B243" t="s">
        <v>242</v>
      </c>
      <c r="C243" s="5" t="s">
        <v>47</v>
      </c>
      <c r="D243" s="5" t="s">
        <v>47</v>
      </c>
      <c r="E243" s="5" t="s">
        <v>13</v>
      </c>
      <c r="F243" s="5" t="s">
        <v>13</v>
      </c>
      <c r="G243" s="5" t="s">
        <v>13</v>
      </c>
    </row>
    <row r="244" spans="1:7" x14ac:dyDescent="0.2">
      <c r="A244" t="s">
        <v>30</v>
      </c>
      <c r="B244" t="s">
        <v>75</v>
      </c>
      <c r="C244" s="5" t="s">
        <v>13</v>
      </c>
      <c r="D244" s="5" t="s">
        <v>13</v>
      </c>
      <c r="E244" s="5" t="s">
        <v>16</v>
      </c>
      <c r="F244" s="5" t="s">
        <v>48</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16</v>
      </c>
      <c r="E249" s="5" t="s">
        <v>16</v>
      </c>
      <c r="F249" s="5" t="s">
        <v>13</v>
      </c>
      <c r="G249" s="5" t="s">
        <v>16</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78</v>
      </c>
      <c r="E271" s="5" t="s">
        <v>48</v>
      </c>
      <c r="F271" s="5" t="s">
        <v>13</v>
      </c>
      <c r="G271" s="5" t="s">
        <v>13</v>
      </c>
    </row>
    <row r="272" spans="1:7" x14ac:dyDescent="0.2">
      <c r="A272" t="s">
        <v>30</v>
      </c>
      <c r="B272" t="s">
        <v>264</v>
      </c>
      <c r="C272" s="5" t="s">
        <v>13</v>
      </c>
      <c r="D272" s="5" t="s">
        <v>16</v>
      </c>
      <c r="E272" s="5" t="s">
        <v>13</v>
      </c>
      <c r="F272" s="5" t="s">
        <v>16</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356</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13</v>
      </c>
      <c r="D6" s="5" t="s">
        <v>13</v>
      </c>
      <c r="E6" s="5" t="s">
        <v>13</v>
      </c>
      <c r="F6" s="5" t="s">
        <v>22</v>
      </c>
      <c r="G6" s="5" t="s">
        <v>16</v>
      </c>
    </row>
    <row r="7" spans="1:7" x14ac:dyDescent="0.2">
      <c r="A7" t="s">
        <v>23</v>
      </c>
      <c r="B7" t="s">
        <v>24</v>
      </c>
      <c r="C7" s="5" t="s">
        <v>47</v>
      </c>
      <c r="D7" s="5" t="s">
        <v>16</v>
      </c>
      <c r="E7" s="5" t="s">
        <v>22</v>
      </c>
      <c r="F7" s="5" t="s">
        <v>22</v>
      </c>
      <c r="G7" s="5" t="s">
        <v>13</v>
      </c>
    </row>
    <row r="8" spans="1:7" x14ac:dyDescent="0.2">
      <c r="A8" t="s">
        <v>30</v>
      </c>
      <c r="B8" t="s">
        <v>31</v>
      </c>
      <c r="C8" s="5" t="s">
        <v>13</v>
      </c>
      <c r="D8" s="5" t="s">
        <v>13</v>
      </c>
      <c r="E8" s="5" t="s">
        <v>13</v>
      </c>
      <c r="F8" s="5" t="s">
        <v>13</v>
      </c>
      <c r="G8" s="5" t="s">
        <v>13</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13</v>
      </c>
      <c r="D19" s="5" t="s">
        <v>13</v>
      </c>
      <c r="E19" s="5" t="s">
        <v>13</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13</v>
      </c>
      <c r="D24" s="5" t="s">
        <v>13</v>
      </c>
      <c r="E24" s="5" t="s">
        <v>13</v>
      </c>
      <c r="F24" s="5" t="s">
        <v>13</v>
      </c>
      <c r="G24" s="5" t="s">
        <v>13</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13</v>
      </c>
      <c r="D31" s="5" t="s">
        <v>13</v>
      </c>
      <c r="E31" s="5" t="s">
        <v>13</v>
      </c>
      <c r="F31" s="5" t="s">
        <v>13</v>
      </c>
      <c r="G31" s="5" t="s">
        <v>13</v>
      </c>
    </row>
    <row r="32" spans="1:7" x14ac:dyDescent="0.2">
      <c r="A32" t="s">
        <v>17</v>
      </c>
      <c r="B32" t="s">
        <v>62</v>
      </c>
      <c r="C32" s="5" t="s">
        <v>13</v>
      </c>
      <c r="D32" s="5" t="s">
        <v>13</v>
      </c>
      <c r="E32" s="5" t="s">
        <v>13</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22</v>
      </c>
      <c r="G38" s="5" t="s">
        <v>16</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13</v>
      </c>
      <c r="D45" s="5" t="s">
        <v>13</v>
      </c>
      <c r="E45" s="5" t="s">
        <v>13</v>
      </c>
      <c r="F45" s="5" t="s">
        <v>13</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13</v>
      </c>
      <c r="D47" s="5" t="s">
        <v>13</v>
      </c>
      <c r="E47" s="5" t="s">
        <v>13</v>
      </c>
      <c r="F47" s="5" t="s">
        <v>13</v>
      </c>
      <c r="G47" s="5" t="s">
        <v>13</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13</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47</v>
      </c>
      <c r="D96" s="5" t="s">
        <v>16</v>
      </c>
      <c r="E96" s="5" t="s">
        <v>22</v>
      </c>
      <c r="F96" s="5" t="s">
        <v>22</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13</v>
      </c>
      <c r="D104" s="5" t="s">
        <v>13</v>
      </c>
      <c r="E104" s="5" t="s">
        <v>13</v>
      </c>
      <c r="F104" s="5" t="s">
        <v>13</v>
      </c>
      <c r="G104" s="5" t="s">
        <v>13</v>
      </c>
    </row>
    <row r="105" spans="1:7" x14ac:dyDescent="0.2">
      <c r="A105" t="s">
        <v>23</v>
      </c>
      <c r="B105" t="s">
        <v>54</v>
      </c>
      <c r="C105" s="5" t="s">
        <v>13</v>
      </c>
      <c r="D105" s="5" t="s">
        <v>13</v>
      </c>
      <c r="E105" s="5" t="s">
        <v>13</v>
      </c>
      <c r="F105" s="5" t="s">
        <v>13</v>
      </c>
      <c r="G105" s="5" t="s">
        <v>13</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13</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13</v>
      </c>
      <c r="D124" s="5" t="s">
        <v>13</v>
      </c>
      <c r="E124" s="5" t="s">
        <v>13</v>
      </c>
      <c r="F124" s="5" t="s">
        <v>13</v>
      </c>
      <c r="G124" s="5" t="s">
        <v>13</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13</v>
      </c>
      <c r="F133" s="5" t="s">
        <v>13</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13</v>
      </c>
      <c r="D151" s="5" t="s">
        <v>13</v>
      </c>
      <c r="E151" s="5" t="s">
        <v>13</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13</v>
      </c>
    </row>
    <row r="154" spans="1:7" x14ac:dyDescent="0.2">
      <c r="A154" t="s">
        <v>23</v>
      </c>
      <c r="B154" t="s">
        <v>77</v>
      </c>
      <c r="C154" s="5" t="s">
        <v>13</v>
      </c>
      <c r="D154" s="5" t="s">
        <v>13</v>
      </c>
      <c r="E154" s="5" t="s">
        <v>13</v>
      </c>
      <c r="F154" s="5" t="s">
        <v>13</v>
      </c>
      <c r="G154" s="5" t="s">
        <v>13</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13</v>
      </c>
      <c r="D168" s="5" t="s">
        <v>13</v>
      </c>
      <c r="E168" s="5" t="s">
        <v>13</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13</v>
      </c>
      <c r="E205" s="5" t="s">
        <v>13</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13</v>
      </c>
      <c r="D210" s="5" t="s">
        <v>13</v>
      </c>
      <c r="E210" s="5" t="s">
        <v>13</v>
      </c>
      <c r="F210" s="5" t="s">
        <v>13</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13</v>
      </c>
      <c r="D213" s="5" t="s">
        <v>13</v>
      </c>
      <c r="E213" s="5" t="s">
        <v>13</v>
      </c>
      <c r="F213" s="5" t="s">
        <v>13</v>
      </c>
      <c r="G213" s="5" t="s">
        <v>13</v>
      </c>
    </row>
    <row r="214" spans="1:7" x14ac:dyDescent="0.2">
      <c r="A214" t="s">
        <v>30</v>
      </c>
      <c r="B214" t="s">
        <v>54</v>
      </c>
      <c r="C214" s="5" t="s">
        <v>13</v>
      </c>
      <c r="D214" s="5" t="s">
        <v>13</v>
      </c>
      <c r="E214" s="5" t="s">
        <v>13</v>
      </c>
      <c r="F214" s="5" t="s">
        <v>13</v>
      </c>
      <c r="G214" s="5" t="s">
        <v>13</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13</v>
      </c>
      <c r="D219" s="5" t="s">
        <v>13</v>
      </c>
      <c r="E219" s="5" t="s">
        <v>13</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13</v>
      </c>
      <c r="D227" s="5" t="s">
        <v>13</v>
      </c>
      <c r="E227" s="5" t="s">
        <v>13</v>
      </c>
      <c r="F227" s="5" t="s">
        <v>13</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13</v>
      </c>
      <c r="E239" s="5" t="s">
        <v>13</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13</v>
      </c>
      <c r="D241" s="5" t="s">
        <v>13</v>
      </c>
      <c r="E241" s="5" t="s">
        <v>13</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13</v>
      </c>
      <c r="E271" s="5" t="s">
        <v>13</v>
      </c>
      <c r="F271" s="5" t="s">
        <v>13</v>
      </c>
      <c r="G271" s="5" t="s">
        <v>13</v>
      </c>
    </row>
    <row r="272" spans="1:7" x14ac:dyDescent="0.2">
      <c r="A272" t="s">
        <v>30</v>
      </c>
      <c r="B272" t="s">
        <v>264</v>
      </c>
      <c r="C272" s="5" t="s">
        <v>13</v>
      </c>
      <c r="D272" s="5" t="s">
        <v>13</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355</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48</v>
      </c>
      <c r="D6" s="5" t="s">
        <v>22</v>
      </c>
      <c r="E6" s="5" t="s">
        <v>48</v>
      </c>
      <c r="F6" s="5" t="s">
        <v>20</v>
      </c>
      <c r="G6" s="5" t="s">
        <v>20</v>
      </c>
    </row>
    <row r="7" spans="1:7" x14ac:dyDescent="0.2">
      <c r="A7" t="s">
        <v>23</v>
      </c>
      <c r="B7" t="s">
        <v>24</v>
      </c>
      <c r="C7" s="5" t="s">
        <v>280</v>
      </c>
      <c r="D7" s="5" t="s">
        <v>278</v>
      </c>
      <c r="E7" s="5" t="s">
        <v>269</v>
      </c>
      <c r="F7" s="5" t="s">
        <v>277</v>
      </c>
      <c r="G7" s="5" t="s">
        <v>36</v>
      </c>
    </row>
    <row r="8" spans="1:7" x14ac:dyDescent="0.2">
      <c r="A8" t="s">
        <v>30</v>
      </c>
      <c r="B8" t="s">
        <v>31</v>
      </c>
      <c r="C8" s="5" t="s">
        <v>291</v>
      </c>
      <c r="D8" s="5" t="s">
        <v>309</v>
      </c>
      <c r="E8" s="5" t="s">
        <v>280</v>
      </c>
      <c r="F8" s="5" t="s">
        <v>279</v>
      </c>
      <c r="G8" s="5" t="s">
        <v>19</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13</v>
      </c>
      <c r="D19" s="5" t="s">
        <v>13</v>
      </c>
      <c r="E19" s="5" t="s">
        <v>13</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16</v>
      </c>
      <c r="D24" s="5" t="s">
        <v>16</v>
      </c>
      <c r="E24" s="5" t="s">
        <v>16</v>
      </c>
      <c r="F24" s="5" t="s">
        <v>16</v>
      </c>
      <c r="G24" s="5" t="s">
        <v>16</v>
      </c>
    </row>
    <row r="25" spans="1:7" x14ac:dyDescent="0.2">
      <c r="A25" t="s">
        <v>17</v>
      </c>
      <c r="B25" t="s">
        <v>55</v>
      </c>
      <c r="C25" s="5" t="s">
        <v>13</v>
      </c>
      <c r="D25" s="5" t="s">
        <v>13</v>
      </c>
      <c r="E25" s="5" t="s">
        <v>13</v>
      </c>
      <c r="F25" s="5" t="s">
        <v>78</v>
      </c>
      <c r="G25" s="5" t="s">
        <v>124</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16</v>
      </c>
      <c r="D31" s="5" t="s">
        <v>13</v>
      </c>
      <c r="E31" s="5" t="s">
        <v>22</v>
      </c>
      <c r="F31" s="5" t="s">
        <v>13</v>
      </c>
      <c r="G31" s="5" t="s">
        <v>13</v>
      </c>
    </row>
    <row r="32" spans="1:7" x14ac:dyDescent="0.2">
      <c r="A32" t="s">
        <v>17</v>
      </c>
      <c r="B32" t="s">
        <v>62</v>
      </c>
      <c r="C32" s="5" t="s">
        <v>13</v>
      </c>
      <c r="D32" s="5" t="s">
        <v>13</v>
      </c>
      <c r="E32" s="5" t="s">
        <v>13</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16</v>
      </c>
      <c r="D45" s="5" t="s">
        <v>13</v>
      </c>
      <c r="E45" s="5" t="s">
        <v>13</v>
      </c>
      <c r="F45" s="5" t="s">
        <v>16</v>
      </c>
      <c r="G45" s="5" t="s">
        <v>48</v>
      </c>
    </row>
    <row r="46" spans="1:7" x14ac:dyDescent="0.2">
      <c r="A46" t="s">
        <v>17</v>
      </c>
      <c r="B46" t="s">
        <v>76</v>
      </c>
      <c r="C46" s="5" t="s">
        <v>39</v>
      </c>
      <c r="D46" s="5" t="s">
        <v>39</v>
      </c>
      <c r="E46" s="5" t="s">
        <v>39</v>
      </c>
      <c r="F46" s="5" t="s">
        <v>13</v>
      </c>
      <c r="G46" s="5" t="s">
        <v>13</v>
      </c>
    </row>
    <row r="47" spans="1:7" x14ac:dyDescent="0.2">
      <c r="A47" t="s">
        <v>17</v>
      </c>
      <c r="B47" t="s">
        <v>77</v>
      </c>
      <c r="C47" s="5" t="s">
        <v>16</v>
      </c>
      <c r="D47" s="5" t="s">
        <v>22</v>
      </c>
      <c r="E47" s="5" t="s">
        <v>16</v>
      </c>
      <c r="F47" s="5" t="s">
        <v>13</v>
      </c>
      <c r="G47" s="5" t="s">
        <v>13</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13</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13</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16</v>
      </c>
      <c r="D104" s="5" t="s">
        <v>13</v>
      </c>
      <c r="E104" s="5" t="s">
        <v>13</v>
      </c>
      <c r="F104" s="5" t="s">
        <v>13</v>
      </c>
      <c r="G104" s="5" t="s">
        <v>13</v>
      </c>
    </row>
    <row r="105" spans="1:7" x14ac:dyDescent="0.2">
      <c r="A105" t="s">
        <v>23</v>
      </c>
      <c r="B105" t="s">
        <v>54</v>
      </c>
      <c r="C105" s="5" t="s">
        <v>47</v>
      </c>
      <c r="D105" s="5" t="s">
        <v>47</v>
      </c>
      <c r="E105" s="5" t="s">
        <v>16</v>
      </c>
      <c r="F105" s="5" t="s">
        <v>22</v>
      </c>
      <c r="G105" s="5" t="s">
        <v>47</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48</v>
      </c>
      <c r="D111" s="5" t="s">
        <v>48</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48</v>
      </c>
      <c r="D120" s="5" t="s">
        <v>13</v>
      </c>
      <c r="E120" s="5" t="s">
        <v>13</v>
      </c>
      <c r="F120" s="5" t="s">
        <v>13</v>
      </c>
      <c r="G120" s="5" t="s">
        <v>39</v>
      </c>
    </row>
    <row r="121" spans="1:7" x14ac:dyDescent="0.2">
      <c r="A121" t="s">
        <v>23</v>
      </c>
      <c r="B121" t="s">
        <v>148</v>
      </c>
      <c r="C121" s="5" t="s">
        <v>16</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49</v>
      </c>
      <c r="D124" s="5" t="s">
        <v>131</v>
      </c>
      <c r="E124" s="5" t="s">
        <v>78</v>
      </c>
      <c r="F124" s="5" t="s">
        <v>49</v>
      </c>
      <c r="G124" s="5" t="s">
        <v>49</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48</v>
      </c>
      <c r="D133" s="5" t="s">
        <v>22</v>
      </c>
      <c r="E133" s="5" t="s">
        <v>48</v>
      </c>
      <c r="F133" s="5" t="s">
        <v>22</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16</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16</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16</v>
      </c>
      <c r="D151" s="5" t="s">
        <v>13</v>
      </c>
      <c r="E151" s="5" t="s">
        <v>13</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13</v>
      </c>
    </row>
    <row r="154" spans="1:7" x14ac:dyDescent="0.2">
      <c r="A154" t="s">
        <v>23</v>
      </c>
      <c r="B154" t="s">
        <v>77</v>
      </c>
      <c r="C154" s="5" t="s">
        <v>49</v>
      </c>
      <c r="D154" s="5" t="s">
        <v>131</v>
      </c>
      <c r="E154" s="5" t="s">
        <v>131</v>
      </c>
      <c r="F154" s="5" t="s">
        <v>47</v>
      </c>
      <c r="G154" s="5" t="s">
        <v>22</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47</v>
      </c>
      <c r="D168" s="5" t="s">
        <v>48</v>
      </c>
      <c r="E168" s="5" t="s">
        <v>48</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13</v>
      </c>
      <c r="E205" s="5" t="s">
        <v>13</v>
      </c>
      <c r="F205" s="5" t="s">
        <v>22</v>
      </c>
      <c r="G205" s="5" t="s">
        <v>22</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22</v>
      </c>
      <c r="D208" s="5" t="s">
        <v>22</v>
      </c>
      <c r="E208" s="5" t="s">
        <v>16</v>
      </c>
      <c r="F208" s="5" t="s">
        <v>22</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13</v>
      </c>
      <c r="D210" s="5" t="s">
        <v>13</v>
      </c>
      <c r="E210" s="5" t="s">
        <v>13</v>
      </c>
      <c r="F210" s="5" t="s">
        <v>13</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16</v>
      </c>
      <c r="D212" s="5" t="s">
        <v>22</v>
      </c>
      <c r="E212" s="5" t="s">
        <v>22</v>
      </c>
      <c r="F212" s="5" t="s">
        <v>16</v>
      </c>
      <c r="G212" s="5" t="s">
        <v>13</v>
      </c>
    </row>
    <row r="213" spans="1:7" x14ac:dyDescent="0.2">
      <c r="A213" t="s">
        <v>30</v>
      </c>
      <c r="B213" t="s">
        <v>132</v>
      </c>
      <c r="C213" s="5" t="s">
        <v>49</v>
      </c>
      <c r="D213" s="5" t="s">
        <v>16</v>
      </c>
      <c r="E213" s="5" t="s">
        <v>13</v>
      </c>
      <c r="F213" s="5" t="s">
        <v>48</v>
      </c>
      <c r="G213" s="5" t="s">
        <v>47</v>
      </c>
    </row>
    <row r="214" spans="1:7" x14ac:dyDescent="0.2">
      <c r="A214" t="s">
        <v>30</v>
      </c>
      <c r="B214" t="s">
        <v>54</v>
      </c>
      <c r="C214" s="5" t="s">
        <v>48</v>
      </c>
      <c r="D214" s="5" t="s">
        <v>22</v>
      </c>
      <c r="E214" s="5" t="s">
        <v>47</v>
      </c>
      <c r="F214" s="5" t="s">
        <v>16</v>
      </c>
      <c r="G214" s="5" t="s">
        <v>16</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47</v>
      </c>
      <c r="D219" s="5" t="s">
        <v>49</v>
      </c>
      <c r="E219" s="5" t="s">
        <v>22</v>
      </c>
      <c r="F219" s="5" t="s">
        <v>48</v>
      </c>
      <c r="G219" s="5" t="s">
        <v>131</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47</v>
      </c>
      <c r="D226" s="5" t="s">
        <v>13</v>
      </c>
      <c r="E226" s="5" t="s">
        <v>13</v>
      </c>
      <c r="F226" s="5" t="s">
        <v>13</v>
      </c>
      <c r="G226" s="5" t="s">
        <v>13</v>
      </c>
    </row>
    <row r="227" spans="1:7" x14ac:dyDescent="0.2">
      <c r="A227" t="s">
        <v>30</v>
      </c>
      <c r="B227" t="s">
        <v>229</v>
      </c>
      <c r="C227" s="5" t="s">
        <v>131</v>
      </c>
      <c r="D227" s="5" t="s">
        <v>48</v>
      </c>
      <c r="E227" s="5" t="s">
        <v>47</v>
      </c>
      <c r="F227" s="5" t="s">
        <v>47</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49</v>
      </c>
      <c r="D235" s="5" t="s">
        <v>48</v>
      </c>
      <c r="E235" s="5" t="s">
        <v>49</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13</v>
      </c>
      <c r="E239" s="5" t="s">
        <v>16</v>
      </c>
      <c r="F239" s="5" t="s">
        <v>13</v>
      </c>
      <c r="G239" s="5" t="s">
        <v>13</v>
      </c>
    </row>
    <row r="240" spans="1:7" x14ac:dyDescent="0.2">
      <c r="A240" t="s">
        <v>30</v>
      </c>
      <c r="B240" t="s">
        <v>239</v>
      </c>
      <c r="C240" s="5" t="s">
        <v>47</v>
      </c>
      <c r="D240" s="5" t="s">
        <v>13</v>
      </c>
      <c r="E240" s="5" t="s">
        <v>13</v>
      </c>
      <c r="F240" s="5" t="s">
        <v>13</v>
      </c>
      <c r="G240" s="5" t="s">
        <v>13</v>
      </c>
    </row>
    <row r="241" spans="1:7" x14ac:dyDescent="0.2">
      <c r="A241" t="s">
        <v>30</v>
      </c>
      <c r="B241" t="s">
        <v>240</v>
      </c>
      <c r="C241" s="5" t="s">
        <v>13</v>
      </c>
      <c r="D241" s="5" t="s">
        <v>13</v>
      </c>
      <c r="E241" s="5" t="s">
        <v>16</v>
      </c>
      <c r="F241" s="5" t="s">
        <v>20</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124</v>
      </c>
      <c r="D246" s="5" t="s">
        <v>20</v>
      </c>
      <c r="E246" s="5" t="s">
        <v>20</v>
      </c>
      <c r="F246" s="5" t="s">
        <v>78</v>
      </c>
      <c r="G246" s="5" t="s">
        <v>49</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49</v>
      </c>
      <c r="D250" s="5" t="s">
        <v>49</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13</v>
      </c>
      <c r="E271" s="5" t="s">
        <v>13</v>
      </c>
      <c r="F271" s="5" t="s">
        <v>13</v>
      </c>
      <c r="G271" s="5" t="s">
        <v>13</v>
      </c>
    </row>
    <row r="272" spans="1:7" x14ac:dyDescent="0.2">
      <c r="A272" t="s">
        <v>30</v>
      </c>
      <c r="B272" t="s">
        <v>264</v>
      </c>
      <c r="C272" s="5" t="s">
        <v>13</v>
      </c>
      <c r="D272" s="5" t="s">
        <v>13</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16</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354</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309</v>
      </c>
      <c r="D6" s="5" t="s">
        <v>19</v>
      </c>
      <c r="E6" s="5" t="s">
        <v>33</v>
      </c>
      <c r="F6" s="5" t="s">
        <v>278</v>
      </c>
      <c r="G6" s="5" t="s">
        <v>282</v>
      </c>
    </row>
    <row r="7" spans="1:7" x14ac:dyDescent="0.2">
      <c r="A7" t="s">
        <v>23</v>
      </c>
      <c r="B7" t="s">
        <v>24</v>
      </c>
      <c r="C7" s="5" t="s">
        <v>313</v>
      </c>
      <c r="D7" s="5" t="s">
        <v>314</v>
      </c>
      <c r="E7" s="5" t="s">
        <v>287</v>
      </c>
      <c r="F7" s="5" t="s">
        <v>315</v>
      </c>
      <c r="G7" s="5" t="s">
        <v>286</v>
      </c>
    </row>
    <row r="8" spans="1:7" x14ac:dyDescent="0.2">
      <c r="A8" t="s">
        <v>30</v>
      </c>
      <c r="B8" t="s">
        <v>31</v>
      </c>
      <c r="C8" s="5" t="s">
        <v>316</v>
      </c>
      <c r="D8" s="5" t="s">
        <v>275</v>
      </c>
      <c r="E8" s="5" t="s">
        <v>290</v>
      </c>
      <c r="F8" s="5" t="s">
        <v>283</v>
      </c>
      <c r="G8" s="5" t="s">
        <v>299</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16</v>
      </c>
      <c r="D19" s="5" t="s">
        <v>13</v>
      </c>
      <c r="E19" s="5" t="s">
        <v>13</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49</v>
      </c>
      <c r="D24" s="5" t="s">
        <v>49</v>
      </c>
      <c r="E24" s="5" t="s">
        <v>124</v>
      </c>
      <c r="F24" s="5" t="s">
        <v>47</v>
      </c>
      <c r="G24" s="5" t="s">
        <v>124</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49</v>
      </c>
      <c r="D27" s="5" t="s">
        <v>48</v>
      </c>
      <c r="E27" s="5" t="s">
        <v>49</v>
      </c>
      <c r="F27" s="5" t="s">
        <v>131</v>
      </c>
      <c r="G27" s="5" t="s">
        <v>29</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22</v>
      </c>
      <c r="G29" s="5" t="s">
        <v>49</v>
      </c>
    </row>
    <row r="30" spans="1:7" x14ac:dyDescent="0.2">
      <c r="A30" t="s">
        <v>17</v>
      </c>
      <c r="B30" t="s">
        <v>60</v>
      </c>
      <c r="C30" s="5" t="s">
        <v>13</v>
      </c>
      <c r="D30" s="5" t="s">
        <v>13</v>
      </c>
      <c r="E30" s="5" t="s">
        <v>13</v>
      </c>
      <c r="F30" s="5" t="s">
        <v>13</v>
      </c>
      <c r="G30" s="5" t="s">
        <v>39</v>
      </c>
    </row>
    <row r="31" spans="1:7" x14ac:dyDescent="0.2">
      <c r="A31" t="s">
        <v>17</v>
      </c>
      <c r="B31" t="s">
        <v>61</v>
      </c>
      <c r="C31" s="5" t="s">
        <v>16</v>
      </c>
      <c r="D31" s="5" t="s">
        <v>16</v>
      </c>
      <c r="E31" s="5" t="s">
        <v>22</v>
      </c>
      <c r="F31" s="5" t="s">
        <v>16</v>
      </c>
      <c r="G31" s="5" t="s">
        <v>16</v>
      </c>
    </row>
    <row r="32" spans="1:7" x14ac:dyDescent="0.2">
      <c r="A32" t="s">
        <v>17</v>
      </c>
      <c r="B32" t="s">
        <v>62</v>
      </c>
      <c r="C32" s="5" t="s">
        <v>13</v>
      </c>
      <c r="D32" s="5" t="s">
        <v>13</v>
      </c>
      <c r="E32" s="5" t="s">
        <v>13</v>
      </c>
      <c r="F32" s="5" t="s">
        <v>16</v>
      </c>
      <c r="G32" s="5" t="s">
        <v>47</v>
      </c>
    </row>
    <row r="33" spans="1:7" x14ac:dyDescent="0.2">
      <c r="A33" t="s">
        <v>17</v>
      </c>
      <c r="B33" t="s">
        <v>63</v>
      </c>
      <c r="C33" s="5" t="s">
        <v>22</v>
      </c>
      <c r="D33" s="5" t="s">
        <v>13</v>
      </c>
      <c r="E33" s="5" t="s">
        <v>48</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131</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131</v>
      </c>
      <c r="D38" s="5" t="s">
        <v>48</v>
      </c>
      <c r="E38" s="5" t="s">
        <v>47</v>
      </c>
      <c r="F38" s="5" t="s">
        <v>49</v>
      </c>
      <c r="G38" s="5" t="s">
        <v>48</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16</v>
      </c>
      <c r="D42" s="5" t="s">
        <v>16</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49</v>
      </c>
      <c r="D45" s="5" t="s">
        <v>48</v>
      </c>
      <c r="E45" s="5" t="s">
        <v>48</v>
      </c>
      <c r="F45" s="5" t="s">
        <v>48</v>
      </c>
      <c r="G45" s="5" t="s">
        <v>22</v>
      </c>
    </row>
    <row r="46" spans="1:7" x14ac:dyDescent="0.2">
      <c r="A46" t="s">
        <v>17</v>
      </c>
      <c r="B46" t="s">
        <v>76</v>
      </c>
      <c r="C46" s="5" t="s">
        <v>39</v>
      </c>
      <c r="D46" s="5" t="s">
        <v>39</v>
      </c>
      <c r="E46" s="5" t="s">
        <v>39</v>
      </c>
      <c r="F46" s="5" t="s">
        <v>13</v>
      </c>
      <c r="G46" s="5" t="s">
        <v>13</v>
      </c>
    </row>
    <row r="47" spans="1:7" x14ac:dyDescent="0.2">
      <c r="A47" t="s">
        <v>17</v>
      </c>
      <c r="B47" t="s">
        <v>77</v>
      </c>
      <c r="C47" s="5" t="s">
        <v>16</v>
      </c>
      <c r="D47" s="5" t="s">
        <v>16</v>
      </c>
      <c r="E47" s="5" t="s">
        <v>48</v>
      </c>
      <c r="F47" s="5" t="s">
        <v>22</v>
      </c>
      <c r="G47" s="5" t="s">
        <v>22</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13</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22</v>
      </c>
      <c r="D96" s="5" t="s">
        <v>47</v>
      </c>
      <c r="E96" s="5" t="s">
        <v>13</v>
      </c>
      <c r="F96" s="5" t="s">
        <v>48</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124</v>
      </c>
      <c r="D100" s="5" t="s">
        <v>47</v>
      </c>
      <c r="E100" s="5" t="s">
        <v>48</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22</v>
      </c>
      <c r="D103" s="5" t="s">
        <v>13</v>
      </c>
      <c r="E103" s="5" t="s">
        <v>13</v>
      </c>
      <c r="F103" s="5" t="s">
        <v>13</v>
      </c>
      <c r="G103" s="5" t="s">
        <v>13</v>
      </c>
    </row>
    <row r="104" spans="1:7" x14ac:dyDescent="0.2">
      <c r="A104" t="s">
        <v>23</v>
      </c>
      <c r="B104" t="s">
        <v>132</v>
      </c>
      <c r="C104" s="5" t="s">
        <v>277</v>
      </c>
      <c r="D104" s="5" t="s">
        <v>131</v>
      </c>
      <c r="E104" s="5" t="s">
        <v>16</v>
      </c>
      <c r="F104" s="5" t="s">
        <v>22</v>
      </c>
      <c r="G104" s="5" t="s">
        <v>13</v>
      </c>
    </row>
    <row r="105" spans="1:7" x14ac:dyDescent="0.2">
      <c r="A105" t="s">
        <v>23</v>
      </c>
      <c r="B105" t="s">
        <v>54</v>
      </c>
      <c r="C105" s="5" t="s">
        <v>277</v>
      </c>
      <c r="D105" s="5" t="s">
        <v>29</v>
      </c>
      <c r="E105" s="5" t="s">
        <v>29</v>
      </c>
      <c r="F105" s="5" t="s">
        <v>284</v>
      </c>
      <c r="G105" s="5" t="s">
        <v>20</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29</v>
      </c>
      <c r="D121" s="5" t="s">
        <v>20</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16</v>
      </c>
      <c r="F123" s="5" t="s">
        <v>13</v>
      </c>
      <c r="G123" s="5" t="s">
        <v>39</v>
      </c>
    </row>
    <row r="124" spans="1:7" x14ac:dyDescent="0.2">
      <c r="A124" t="s">
        <v>23</v>
      </c>
      <c r="B124" t="s">
        <v>61</v>
      </c>
      <c r="C124" s="5" t="s">
        <v>49</v>
      </c>
      <c r="D124" s="5" t="s">
        <v>20</v>
      </c>
      <c r="E124" s="5" t="s">
        <v>124</v>
      </c>
      <c r="F124" s="5" t="s">
        <v>131</v>
      </c>
      <c r="G124" s="5" t="s">
        <v>36</v>
      </c>
    </row>
    <row r="125" spans="1:7" x14ac:dyDescent="0.2">
      <c r="A125" t="s">
        <v>23</v>
      </c>
      <c r="B125" t="s">
        <v>62</v>
      </c>
      <c r="C125" s="5" t="s">
        <v>13</v>
      </c>
      <c r="D125" s="5" t="s">
        <v>13</v>
      </c>
      <c r="E125" s="5" t="s">
        <v>13</v>
      </c>
      <c r="F125" s="5" t="s">
        <v>13</v>
      </c>
      <c r="G125" s="5" t="s">
        <v>13</v>
      </c>
    </row>
    <row r="126" spans="1:7" x14ac:dyDescent="0.2">
      <c r="A126" t="s">
        <v>23</v>
      </c>
      <c r="B126" t="s">
        <v>63</v>
      </c>
      <c r="C126" s="5" t="s">
        <v>47</v>
      </c>
      <c r="D126" s="5" t="s">
        <v>16</v>
      </c>
      <c r="E126" s="5" t="s">
        <v>48</v>
      </c>
      <c r="F126" s="5" t="s">
        <v>13</v>
      </c>
      <c r="G126" s="5" t="s">
        <v>39</v>
      </c>
    </row>
    <row r="127" spans="1:7" x14ac:dyDescent="0.2">
      <c r="A127" t="s">
        <v>23</v>
      </c>
      <c r="B127" t="s">
        <v>65</v>
      </c>
      <c r="C127" s="5" t="s">
        <v>13</v>
      </c>
      <c r="D127" s="5" t="s">
        <v>13</v>
      </c>
      <c r="E127" s="5" t="s">
        <v>13</v>
      </c>
      <c r="F127" s="5" t="s">
        <v>48</v>
      </c>
      <c r="G127" s="5" t="s">
        <v>22</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47</v>
      </c>
      <c r="D131" s="5" t="s">
        <v>16</v>
      </c>
      <c r="E131" s="5" t="s">
        <v>48</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78</v>
      </c>
      <c r="D133" s="5" t="s">
        <v>124</v>
      </c>
      <c r="E133" s="5" t="s">
        <v>20</v>
      </c>
      <c r="F133" s="5" t="s">
        <v>36</v>
      </c>
      <c r="G133" s="5" t="s">
        <v>131</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48</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48</v>
      </c>
      <c r="D145" s="5" t="s">
        <v>47</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48</v>
      </c>
      <c r="D151" s="5" t="s">
        <v>131</v>
      </c>
      <c r="E151" s="5" t="s">
        <v>131</v>
      </c>
      <c r="F151" s="5" t="s">
        <v>22</v>
      </c>
      <c r="G151" s="5" t="s">
        <v>16</v>
      </c>
    </row>
    <row r="152" spans="1:7" x14ac:dyDescent="0.2">
      <c r="A152" t="s">
        <v>23</v>
      </c>
      <c r="B152" t="s">
        <v>169</v>
      </c>
      <c r="C152" s="5" t="s">
        <v>39</v>
      </c>
      <c r="D152" s="5" t="s">
        <v>39</v>
      </c>
      <c r="E152" s="5" t="s">
        <v>39</v>
      </c>
      <c r="F152" s="5" t="s">
        <v>13</v>
      </c>
      <c r="G152" s="5" t="s">
        <v>13</v>
      </c>
    </row>
    <row r="153" spans="1:7" x14ac:dyDescent="0.2">
      <c r="A153" t="s">
        <v>23</v>
      </c>
      <c r="B153" t="s">
        <v>170</v>
      </c>
      <c r="C153" s="5" t="s">
        <v>16</v>
      </c>
      <c r="D153" s="5" t="s">
        <v>16</v>
      </c>
      <c r="E153" s="5" t="s">
        <v>48</v>
      </c>
      <c r="F153" s="5" t="s">
        <v>13</v>
      </c>
      <c r="G153" s="5" t="s">
        <v>13</v>
      </c>
    </row>
    <row r="154" spans="1:7" x14ac:dyDescent="0.2">
      <c r="A154" t="s">
        <v>23</v>
      </c>
      <c r="B154" t="s">
        <v>77</v>
      </c>
      <c r="C154" s="5" t="s">
        <v>124</v>
      </c>
      <c r="D154" s="5" t="s">
        <v>36</v>
      </c>
      <c r="E154" s="5" t="s">
        <v>277</v>
      </c>
      <c r="F154" s="5" t="s">
        <v>29</v>
      </c>
      <c r="G154" s="5" t="s">
        <v>131</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36</v>
      </c>
      <c r="D166" s="5" t="s">
        <v>13</v>
      </c>
      <c r="E166" s="5" t="s">
        <v>13</v>
      </c>
      <c r="F166" s="5" t="s">
        <v>22</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78</v>
      </c>
      <c r="D168" s="5" t="s">
        <v>20</v>
      </c>
      <c r="E168" s="5" t="s">
        <v>22</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16</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49</v>
      </c>
      <c r="D205" s="5" t="s">
        <v>48</v>
      </c>
      <c r="E205" s="5" t="s">
        <v>13</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49</v>
      </c>
      <c r="D210" s="5" t="s">
        <v>48</v>
      </c>
      <c r="E210" s="5" t="s">
        <v>48</v>
      </c>
      <c r="F210" s="5" t="s">
        <v>47</v>
      </c>
      <c r="G210" s="5" t="s">
        <v>16</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47</v>
      </c>
      <c r="F212" s="5" t="s">
        <v>47</v>
      </c>
      <c r="G212" s="5" t="s">
        <v>13</v>
      </c>
    </row>
    <row r="213" spans="1:7" x14ac:dyDescent="0.2">
      <c r="A213" t="s">
        <v>30</v>
      </c>
      <c r="B213" t="s">
        <v>132</v>
      </c>
      <c r="C213" s="5" t="s">
        <v>20</v>
      </c>
      <c r="D213" s="5" t="s">
        <v>16</v>
      </c>
      <c r="E213" s="5" t="s">
        <v>48</v>
      </c>
      <c r="F213" s="5" t="s">
        <v>13</v>
      </c>
      <c r="G213" s="5" t="s">
        <v>22</v>
      </c>
    </row>
    <row r="214" spans="1:7" x14ac:dyDescent="0.2">
      <c r="A214" t="s">
        <v>30</v>
      </c>
      <c r="B214" t="s">
        <v>54</v>
      </c>
      <c r="C214" s="5" t="s">
        <v>124</v>
      </c>
      <c r="D214" s="5" t="s">
        <v>20</v>
      </c>
      <c r="E214" s="5" t="s">
        <v>49</v>
      </c>
      <c r="F214" s="5" t="s">
        <v>131</v>
      </c>
      <c r="G214" s="5" t="s">
        <v>48</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36</v>
      </c>
      <c r="D219" s="5" t="s">
        <v>131</v>
      </c>
      <c r="E219" s="5" t="s">
        <v>78</v>
      </c>
      <c r="F219" s="5" t="s">
        <v>20</v>
      </c>
      <c r="G219" s="5" t="s">
        <v>47</v>
      </c>
    </row>
    <row r="220" spans="1:7" x14ac:dyDescent="0.2">
      <c r="A220" t="s">
        <v>30</v>
      </c>
      <c r="B220" t="s">
        <v>63</v>
      </c>
      <c r="C220" s="5" t="s">
        <v>16</v>
      </c>
      <c r="D220" s="5" t="s">
        <v>16</v>
      </c>
      <c r="E220" s="5" t="s">
        <v>48</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48</v>
      </c>
      <c r="D223" s="5" t="s">
        <v>13</v>
      </c>
      <c r="E223" s="5" t="s">
        <v>13</v>
      </c>
      <c r="F223" s="5" t="s">
        <v>13</v>
      </c>
      <c r="G223" s="5" t="s">
        <v>13</v>
      </c>
    </row>
    <row r="224" spans="1:7" x14ac:dyDescent="0.2">
      <c r="A224" t="s">
        <v>30</v>
      </c>
      <c r="B224" t="s">
        <v>228</v>
      </c>
      <c r="C224" s="5" t="s">
        <v>13</v>
      </c>
      <c r="D224" s="5" t="s">
        <v>13</v>
      </c>
      <c r="E224" s="5" t="s">
        <v>13</v>
      </c>
      <c r="F224" s="5" t="s">
        <v>13</v>
      </c>
      <c r="G224" s="5" t="s">
        <v>22</v>
      </c>
    </row>
    <row r="225" spans="1:7" x14ac:dyDescent="0.2">
      <c r="A225" t="s">
        <v>30</v>
      </c>
      <c r="B225" t="s">
        <v>68</v>
      </c>
      <c r="C225" s="5" t="s">
        <v>13</v>
      </c>
      <c r="D225" s="5" t="s">
        <v>39</v>
      </c>
      <c r="E225" s="5" t="s">
        <v>39</v>
      </c>
      <c r="F225" s="5" t="s">
        <v>39</v>
      </c>
      <c r="G225" s="5" t="s">
        <v>39</v>
      </c>
    </row>
    <row r="226" spans="1:7" x14ac:dyDescent="0.2">
      <c r="A226" t="s">
        <v>30</v>
      </c>
      <c r="B226" t="s">
        <v>70</v>
      </c>
      <c r="C226" s="5" t="s">
        <v>22</v>
      </c>
      <c r="D226" s="5" t="s">
        <v>13</v>
      </c>
      <c r="E226" s="5" t="s">
        <v>13</v>
      </c>
      <c r="F226" s="5" t="s">
        <v>48</v>
      </c>
      <c r="G226" s="5" t="s">
        <v>13</v>
      </c>
    </row>
    <row r="227" spans="1:7" x14ac:dyDescent="0.2">
      <c r="A227" t="s">
        <v>30</v>
      </c>
      <c r="B227" t="s">
        <v>229</v>
      </c>
      <c r="C227" s="5" t="s">
        <v>47</v>
      </c>
      <c r="D227" s="5" t="s">
        <v>36</v>
      </c>
      <c r="E227" s="5" t="s">
        <v>47</v>
      </c>
      <c r="F227" s="5" t="s">
        <v>13</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16</v>
      </c>
      <c r="D235" s="5" t="s">
        <v>16</v>
      </c>
      <c r="E235" s="5" t="s">
        <v>16</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48</v>
      </c>
      <c r="D239" s="5" t="s">
        <v>36</v>
      </c>
      <c r="E239" s="5" t="s">
        <v>13</v>
      </c>
      <c r="F239" s="5" t="s">
        <v>16</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49</v>
      </c>
      <c r="D241" s="5" t="s">
        <v>49</v>
      </c>
      <c r="E241" s="5" t="s">
        <v>47</v>
      </c>
      <c r="F241" s="5" t="s">
        <v>47</v>
      </c>
      <c r="G241" s="5" t="s">
        <v>16</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22</v>
      </c>
      <c r="D244" s="5" t="s">
        <v>13</v>
      </c>
      <c r="E244" s="5" t="s">
        <v>13</v>
      </c>
      <c r="F244" s="5" t="s">
        <v>16</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36</v>
      </c>
      <c r="D246" s="5" t="s">
        <v>20</v>
      </c>
      <c r="E246" s="5" t="s">
        <v>276</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48</v>
      </c>
      <c r="D249" s="5" t="s">
        <v>48</v>
      </c>
      <c r="E249" s="5" t="s">
        <v>124</v>
      </c>
      <c r="F249" s="5" t="s">
        <v>22</v>
      </c>
      <c r="G249" s="5" t="s">
        <v>48</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16</v>
      </c>
      <c r="D256" s="5" t="s">
        <v>16</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48</v>
      </c>
      <c r="D258" s="5" t="s">
        <v>16</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27</v>
      </c>
      <c r="D271" s="5" t="s">
        <v>34</v>
      </c>
      <c r="E271" s="5" t="s">
        <v>285</v>
      </c>
      <c r="F271" s="5" t="s">
        <v>281</v>
      </c>
      <c r="G271" s="5" t="s">
        <v>277</v>
      </c>
    </row>
    <row r="272" spans="1:7" x14ac:dyDescent="0.2">
      <c r="A272" t="s">
        <v>30</v>
      </c>
      <c r="B272" t="s">
        <v>264</v>
      </c>
      <c r="C272" s="5" t="s">
        <v>13</v>
      </c>
      <c r="D272" s="5" t="s">
        <v>16</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353</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131</v>
      </c>
      <c r="D6" s="5" t="s">
        <v>47</v>
      </c>
      <c r="E6" s="5" t="s">
        <v>124</v>
      </c>
      <c r="F6" s="5" t="s">
        <v>49</v>
      </c>
      <c r="G6" s="5" t="s">
        <v>22</v>
      </c>
    </row>
    <row r="7" spans="1:7" x14ac:dyDescent="0.2">
      <c r="A7" t="s">
        <v>23</v>
      </c>
      <c r="B7" t="s">
        <v>24</v>
      </c>
      <c r="C7" s="5" t="s">
        <v>289</v>
      </c>
      <c r="D7" s="5" t="s">
        <v>33</v>
      </c>
      <c r="E7" s="5" t="s">
        <v>29</v>
      </c>
      <c r="F7" s="5" t="s">
        <v>276</v>
      </c>
      <c r="G7" s="5" t="s">
        <v>131</v>
      </c>
    </row>
    <row r="8" spans="1:7" x14ac:dyDescent="0.2">
      <c r="A8" t="s">
        <v>30</v>
      </c>
      <c r="B8" t="s">
        <v>31</v>
      </c>
      <c r="C8" s="5" t="s">
        <v>269</v>
      </c>
      <c r="D8" s="5" t="s">
        <v>281</v>
      </c>
      <c r="E8" s="5" t="s">
        <v>29</v>
      </c>
      <c r="F8" s="5" t="s">
        <v>49</v>
      </c>
      <c r="G8" s="5" t="s">
        <v>16</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48</v>
      </c>
      <c r="D19" s="5" t="s">
        <v>22</v>
      </c>
      <c r="E19" s="5" t="s">
        <v>131</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13</v>
      </c>
      <c r="D24" s="5" t="s">
        <v>16</v>
      </c>
      <c r="E24" s="5" t="s">
        <v>13</v>
      </c>
      <c r="F24" s="5" t="s">
        <v>13</v>
      </c>
      <c r="G24" s="5" t="s">
        <v>13</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13</v>
      </c>
      <c r="D31" s="5" t="s">
        <v>13</v>
      </c>
      <c r="E31" s="5" t="s">
        <v>13</v>
      </c>
      <c r="F31" s="5" t="s">
        <v>13</v>
      </c>
      <c r="G31" s="5" t="s">
        <v>13</v>
      </c>
    </row>
    <row r="32" spans="1:7" x14ac:dyDescent="0.2">
      <c r="A32" t="s">
        <v>17</v>
      </c>
      <c r="B32" t="s">
        <v>62</v>
      </c>
      <c r="C32" s="5" t="s">
        <v>13</v>
      </c>
      <c r="D32" s="5" t="s">
        <v>13</v>
      </c>
      <c r="E32" s="5" t="s">
        <v>16</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13</v>
      </c>
      <c r="G38" s="5" t="s">
        <v>22</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22</v>
      </c>
      <c r="D42" s="5" t="s">
        <v>16</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13</v>
      </c>
      <c r="D45" s="5" t="s">
        <v>16</v>
      </c>
      <c r="E45" s="5" t="s">
        <v>16</v>
      </c>
      <c r="F45" s="5" t="s">
        <v>49</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16</v>
      </c>
      <c r="D47" s="5" t="s">
        <v>13</v>
      </c>
      <c r="E47" s="5" t="s">
        <v>13</v>
      </c>
      <c r="F47" s="5" t="s">
        <v>13</v>
      </c>
      <c r="G47" s="5" t="s">
        <v>13</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22</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13</v>
      </c>
      <c r="D94" s="5" t="s">
        <v>47</v>
      </c>
      <c r="E94" s="5" t="s">
        <v>16</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16</v>
      </c>
      <c r="D96" s="5" t="s">
        <v>16</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47</v>
      </c>
      <c r="D102" s="5" t="s">
        <v>22</v>
      </c>
      <c r="E102" s="5" t="s">
        <v>22</v>
      </c>
      <c r="F102" s="5" t="s">
        <v>22</v>
      </c>
      <c r="G102" s="5" t="s">
        <v>39</v>
      </c>
    </row>
    <row r="103" spans="1:7" x14ac:dyDescent="0.2">
      <c r="A103" t="s">
        <v>23</v>
      </c>
      <c r="B103" t="s">
        <v>52</v>
      </c>
      <c r="C103" s="5" t="s">
        <v>22</v>
      </c>
      <c r="D103" s="5" t="s">
        <v>47</v>
      </c>
      <c r="E103" s="5" t="s">
        <v>16</v>
      </c>
      <c r="F103" s="5" t="s">
        <v>13</v>
      </c>
      <c r="G103" s="5" t="s">
        <v>13</v>
      </c>
    </row>
    <row r="104" spans="1:7" x14ac:dyDescent="0.2">
      <c r="A104" t="s">
        <v>23</v>
      </c>
      <c r="B104" t="s">
        <v>132</v>
      </c>
      <c r="C104" s="5" t="s">
        <v>48</v>
      </c>
      <c r="D104" s="5" t="s">
        <v>22</v>
      </c>
      <c r="E104" s="5" t="s">
        <v>48</v>
      </c>
      <c r="F104" s="5" t="s">
        <v>48</v>
      </c>
      <c r="G104" s="5" t="s">
        <v>16</v>
      </c>
    </row>
    <row r="105" spans="1:7" x14ac:dyDescent="0.2">
      <c r="A105" t="s">
        <v>23</v>
      </c>
      <c r="B105" t="s">
        <v>54</v>
      </c>
      <c r="C105" s="5" t="s">
        <v>78</v>
      </c>
      <c r="D105" s="5" t="s">
        <v>16</v>
      </c>
      <c r="E105" s="5" t="s">
        <v>13</v>
      </c>
      <c r="F105" s="5" t="s">
        <v>22</v>
      </c>
      <c r="G105" s="5" t="s">
        <v>16</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16</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49</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16</v>
      </c>
      <c r="D123" s="5" t="s">
        <v>47</v>
      </c>
      <c r="E123" s="5" t="s">
        <v>13</v>
      </c>
      <c r="F123" s="5" t="s">
        <v>13</v>
      </c>
      <c r="G123" s="5" t="s">
        <v>39</v>
      </c>
    </row>
    <row r="124" spans="1:7" x14ac:dyDescent="0.2">
      <c r="A124" t="s">
        <v>23</v>
      </c>
      <c r="B124" t="s">
        <v>61</v>
      </c>
      <c r="C124" s="5" t="s">
        <v>16</v>
      </c>
      <c r="D124" s="5" t="s">
        <v>22</v>
      </c>
      <c r="E124" s="5" t="s">
        <v>22</v>
      </c>
      <c r="F124" s="5" t="s">
        <v>13</v>
      </c>
      <c r="G124" s="5" t="s">
        <v>13</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16</v>
      </c>
      <c r="D127" s="5" t="s">
        <v>13</v>
      </c>
      <c r="E127" s="5" t="s">
        <v>13</v>
      </c>
      <c r="F127" s="5" t="s">
        <v>16</v>
      </c>
      <c r="G127" s="5" t="s">
        <v>22</v>
      </c>
    </row>
    <row r="128" spans="1:7" x14ac:dyDescent="0.2">
      <c r="A128" t="s">
        <v>23</v>
      </c>
      <c r="B128" t="s">
        <v>150</v>
      </c>
      <c r="C128" s="5" t="s">
        <v>13</v>
      </c>
      <c r="D128" s="5" t="s">
        <v>16</v>
      </c>
      <c r="E128" s="5" t="s">
        <v>13</v>
      </c>
      <c r="F128" s="5" t="s">
        <v>22</v>
      </c>
      <c r="G128" s="5" t="s">
        <v>16</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16</v>
      </c>
      <c r="E130" s="5" t="s">
        <v>13</v>
      </c>
      <c r="F130" s="5" t="s">
        <v>48</v>
      </c>
      <c r="G130" s="5" t="s">
        <v>48</v>
      </c>
    </row>
    <row r="131" spans="1:7" x14ac:dyDescent="0.2">
      <c r="A131" t="s">
        <v>23</v>
      </c>
      <c r="B131" t="s">
        <v>152</v>
      </c>
      <c r="C131" s="5" t="s">
        <v>16</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16</v>
      </c>
      <c r="D133" s="5" t="s">
        <v>16</v>
      </c>
      <c r="E133" s="5" t="s">
        <v>49</v>
      </c>
      <c r="F133" s="5" t="s">
        <v>22</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49</v>
      </c>
      <c r="D136" s="5" t="s">
        <v>48</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16</v>
      </c>
      <c r="D151" s="5" t="s">
        <v>16</v>
      </c>
      <c r="E151" s="5" t="s">
        <v>13</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48</v>
      </c>
      <c r="D153" s="5" t="s">
        <v>13</v>
      </c>
      <c r="E153" s="5" t="s">
        <v>13</v>
      </c>
      <c r="F153" s="5" t="s">
        <v>13</v>
      </c>
      <c r="G153" s="5" t="s">
        <v>13</v>
      </c>
    </row>
    <row r="154" spans="1:7" x14ac:dyDescent="0.2">
      <c r="A154" t="s">
        <v>23</v>
      </c>
      <c r="B154" t="s">
        <v>77</v>
      </c>
      <c r="C154" s="5" t="s">
        <v>49</v>
      </c>
      <c r="D154" s="5" t="s">
        <v>16</v>
      </c>
      <c r="E154" s="5" t="s">
        <v>16</v>
      </c>
      <c r="F154" s="5" t="s">
        <v>47</v>
      </c>
      <c r="G154" s="5" t="s">
        <v>16</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48</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13</v>
      </c>
      <c r="D168" s="5" t="s">
        <v>13</v>
      </c>
      <c r="E168" s="5" t="s">
        <v>13</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16</v>
      </c>
      <c r="D203" s="5" t="s">
        <v>48</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22</v>
      </c>
      <c r="D205" s="5" t="s">
        <v>13</v>
      </c>
      <c r="E205" s="5" t="s">
        <v>16</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13</v>
      </c>
      <c r="D210" s="5" t="s">
        <v>13</v>
      </c>
      <c r="E210" s="5" t="s">
        <v>13</v>
      </c>
      <c r="F210" s="5" t="s">
        <v>13</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49</v>
      </c>
      <c r="D213" s="5" t="s">
        <v>49</v>
      </c>
      <c r="E213" s="5" t="s">
        <v>47</v>
      </c>
      <c r="F213" s="5" t="s">
        <v>22</v>
      </c>
      <c r="G213" s="5" t="s">
        <v>16</v>
      </c>
    </row>
    <row r="214" spans="1:7" x14ac:dyDescent="0.2">
      <c r="A214" t="s">
        <v>30</v>
      </c>
      <c r="B214" t="s">
        <v>54</v>
      </c>
      <c r="C214" s="5" t="s">
        <v>16</v>
      </c>
      <c r="D214" s="5" t="s">
        <v>13</v>
      </c>
      <c r="E214" s="5" t="s">
        <v>13</v>
      </c>
      <c r="F214" s="5" t="s">
        <v>13</v>
      </c>
      <c r="G214" s="5" t="s">
        <v>13</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47</v>
      </c>
      <c r="D219" s="5" t="s">
        <v>49</v>
      </c>
      <c r="E219" s="5" t="s">
        <v>47</v>
      </c>
      <c r="F219" s="5" t="s">
        <v>13</v>
      </c>
      <c r="G219" s="5" t="s">
        <v>13</v>
      </c>
    </row>
    <row r="220" spans="1:7" x14ac:dyDescent="0.2">
      <c r="A220" t="s">
        <v>30</v>
      </c>
      <c r="B220" t="s">
        <v>63</v>
      </c>
      <c r="C220" s="5" t="s">
        <v>13</v>
      </c>
      <c r="D220" s="5" t="s">
        <v>16</v>
      </c>
      <c r="E220" s="5" t="s">
        <v>13</v>
      </c>
      <c r="F220" s="5" t="s">
        <v>13</v>
      </c>
      <c r="G220" s="5" t="s">
        <v>39</v>
      </c>
    </row>
    <row r="221" spans="1:7" x14ac:dyDescent="0.2">
      <c r="A221" t="s">
        <v>30</v>
      </c>
      <c r="B221" t="s">
        <v>65</v>
      </c>
      <c r="C221" s="5" t="s">
        <v>16</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124</v>
      </c>
      <c r="D227" s="5" t="s">
        <v>13</v>
      </c>
      <c r="E227" s="5" t="s">
        <v>13</v>
      </c>
      <c r="F227" s="5" t="s">
        <v>13</v>
      </c>
      <c r="G227" s="5" t="s">
        <v>13</v>
      </c>
    </row>
    <row r="228" spans="1:7" x14ac:dyDescent="0.2">
      <c r="A228" t="s">
        <v>30</v>
      </c>
      <c r="B228" t="s">
        <v>155</v>
      </c>
      <c r="C228" s="5" t="s">
        <v>16</v>
      </c>
      <c r="D228" s="5" t="s">
        <v>16</v>
      </c>
      <c r="E228" s="5" t="s">
        <v>49</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47</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13</v>
      </c>
      <c r="E239" s="5" t="s">
        <v>16</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13</v>
      </c>
      <c r="D241" s="5" t="s">
        <v>13</v>
      </c>
      <c r="E241" s="5" t="s">
        <v>13</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48</v>
      </c>
      <c r="D250" s="5" t="s">
        <v>13</v>
      </c>
      <c r="E250" s="5" t="s">
        <v>13</v>
      </c>
      <c r="F250" s="5" t="s">
        <v>13</v>
      </c>
      <c r="G250" s="5" t="s">
        <v>39</v>
      </c>
    </row>
    <row r="251" spans="1:7" x14ac:dyDescent="0.2">
      <c r="A251" t="s">
        <v>30</v>
      </c>
      <c r="B251" t="s">
        <v>247</v>
      </c>
      <c r="C251" s="5" t="s">
        <v>13</v>
      </c>
      <c r="D251" s="5" t="s">
        <v>22</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16</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20</v>
      </c>
      <c r="E271" s="5" t="s">
        <v>13</v>
      </c>
      <c r="F271" s="5" t="s">
        <v>13</v>
      </c>
      <c r="G271" s="5" t="s">
        <v>13</v>
      </c>
    </row>
    <row r="272" spans="1:7" x14ac:dyDescent="0.2">
      <c r="A272" t="s">
        <v>30</v>
      </c>
      <c r="B272" t="s">
        <v>264</v>
      </c>
      <c r="C272" s="5" t="s">
        <v>13</v>
      </c>
      <c r="D272" s="5" t="s">
        <v>13</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352</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16</v>
      </c>
      <c r="D5" s="5" t="s">
        <v>13</v>
      </c>
      <c r="E5" s="5" t="s">
        <v>13</v>
      </c>
      <c r="F5" s="5" t="s">
        <v>13</v>
      </c>
      <c r="G5" s="5" t="s">
        <v>13</v>
      </c>
    </row>
    <row r="6" spans="1:7" x14ac:dyDescent="0.2">
      <c r="A6" t="s">
        <v>17</v>
      </c>
      <c r="B6" t="s">
        <v>18</v>
      </c>
      <c r="C6" s="5" t="s">
        <v>309</v>
      </c>
      <c r="D6" s="5" t="s">
        <v>269</v>
      </c>
      <c r="E6" s="5" t="s">
        <v>279</v>
      </c>
      <c r="F6" s="5" t="s">
        <v>284</v>
      </c>
      <c r="G6" s="5" t="s">
        <v>35</v>
      </c>
    </row>
    <row r="7" spans="1:7" x14ac:dyDescent="0.2">
      <c r="A7" t="s">
        <v>23</v>
      </c>
      <c r="B7" t="s">
        <v>24</v>
      </c>
      <c r="C7" s="5" t="s">
        <v>306</v>
      </c>
      <c r="D7" s="5" t="s">
        <v>317</v>
      </c>
      <c r="E7" s="5" t="s">
        <v>318</v>
      </c>
      <c r="F7" s="5" t="s">
        <v>319</v>
      </c>
      <c r="G7" s="5" t="s">
        <v>288</v>
      </c>
    </row>
    <row r="8" spans="1:7" x14ac:dyDescent="0.2">
      <c r="A8" t="s">
        <v>30</v>
      </c>
      <c r="B8" t="s">
        <v>31</v>
      </c>
      <c r="C8" s="5" t="s">
        <v>320</v>
      </c>
      <c r="D8" s="5" t="s">
        <v>321</v>
      </c>
      <c r="E8" s="5" t="s">
        <v>300</v>
      </c>
      <c r="F8" s="5" t="s">
        <v>283</v>
      </c>
      <c r="G8" s="5" t="s">
        <v>36</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16</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78</v>
      </c>
      <c r="D19" s="5" t="s">
        <v>48</v>
      </c>
      <c r="E19" s="5" t="s">
        <v>49</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22</v>
      </c>
      <c r="D24" s="5" t="s">
        <v>131</v>
      </c>
      <c r="E24" s="5" t="s">
        <v>20</v>
      </c>
      <c r="F24" s="5" t="s">
        <v>22</v>
      </c>
      <c r="G24" s="5" t="s">
        <v>131</v>
      </c>
    </row>
    <row r="25" spans="1:7" x14ac:dyDescent="0.2">
      <c r="A25" t="s">
        <v>17</v>
      </c>
      <c r="B25" t="s">
        <v>55</v>
      </c>
      <c r="C25" s="5" t="s">
        <v>13</v>
      </c>
      <c r="D25" s="5" t="s">
        <v>13</v>
      </c>
      <c r="E25" s="5" t="s">
        <v>13</v>
      </c>
      <c r="F25" s="5" t="s">
        <v>13</v>
      </c>
      <c r="G25" s="5" t="s">
        <v>124</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22</v>
      </c>
      <c r="D31" s="5" t="s">
        <v>16</v>
      </c>
      <c r="E31" s="5" t="s">
        <v>16</v>
      </c>
      <c r="F31" s="5" t="s">
        <v>16</v>
      </c>
      <c r="G31" s="5" t="s">
        <v>48</v>
      </c>
    </row>
    <row r="32" spans="1:7" x14ac:dyDescent="0.2">
      <c r="A32" t="s">
        <v>17</v>
      </c>
      <c r="B32" t="s">
        <v>62</v>
      </c>
      <c r="C32" s="5" t="s">
        <v>48</v>
      </c>
      <c r="D32" s="5" t="s">
        <v>48</v>
      </c>
      <c r="E32" s="5" t="s">
        <v>47</v>
      </c>
      <c r="F32" s="5" t="s">
        <v>36</v>
      </c>
      <c r="G32" s="5" t="s">
        <v>49</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16</v>
      </c>
      <c r="D38" s="5" t="s">
        <v>13</v>
      </c>
      <c r="E38" s="5" t="s">
        <v>16</v>
      </c>
      <c r="F38" s="5" t="s">
        <v>48</v>
      </c>
      <c r="G38" s="5" t="s">
        <v>16</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49</v>
      </c>
      <c r="D45" s="5" t="s">
        <v>49</v>
      </c>
      <c r="E45" s="5" t="s">
        <v>48</v>
      </c>
      <c r="F45" s="5" t="s">
        <v>16</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47</v>
      </c>
      <c r="D47" s="5" t="s">
        <v>16</v>
      </c>
      <c r="E47" s="5" t="s">
        <v>47</v>
      </c>
      <c r="F47" s="5" t="s">
        <v>48</v>
      </c>
      <c r="G47" s="5" t="s">
        <v>48</v>
      </c>
    </row>
    <row r="48" spans="1:7" x14ac:dyDescent="0.2">
      <c r="A48" t="s">
        <v>17</v>
      </c>
      <c r="B48" t="s">
        <v>42</v>
      </c>
      <c r="C48" s="5" t="s">
        <v>13</v>
      </c>
      <c r="D48" s="5" t="s">
        <v>13</v>
      </c>
      <c r="E48" s="5" t="s">
        <v>13</v>
      </c>
      <c r="F48" s="5" t="s">
        <v>13</v>
      </c>
      <c r="G48" s="5" t="s">
        <v>13</v>
      </c>
    </row>
    <row r="49" spans="1:7" x14ac:dyDescent="0.2">
      <c r="A49" t="s">
        <v>17</v>
      </c>
      <c r="B49" t="s">
        <v>79</v>
      </c>
      <c r="C49" s="5" t="s">
        <v>49</v>
      </c>
      <c r="D49" s="5" t="s">
        <v>49</v>
      </c>
      <c r="E49" s="5" t="s">
        <v>47</v>
      </c>
      <c r="F49" s="5" t="s">
        <v>13</v>
      </c>
      <c r="G49" s="5" t="s">
        <v>13</v>
      </c>
    </row>
    <row r="50" spans="1:7" x14ac:dyDescent="0.2">
      <c r="A50" t="s">
        <v>17</v>
      </c>
      <c r="B50" t="s">
        <v>80</v>
      </c>
      <c r="C50" s="5" t="s">
        <v>13</v>
      </c>
      <c r="D50" s="5" t="s">
        <v>13</v>
      </c>
      <c r="E50" s="5" t="s">
        <v>16</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48</v>
      </c>
      <c r="D93" s="5" t="s">
        <v>16</v>
      </c>
      <c r="E93" s="5" t="s">
        <v>16</v>
      </c>
      <c r="F93" s="5" t="s">
        <v>13</v>
      </c>
      <c r="G93" s="5" t="s">
        <v>13</v>
      </c>
    </row>
    <row r="94" spans="1:7" x14ac:dyDescent="0.2">
      <c r="A94" t="s">
        <v>23</v>
      </c>
      <c r="B94" t="s">
        <v>122</v>
      </c>
      <c r="C94" s="5" t="s">
        <v>13</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47</v>
      </c>
      <c r="D96" s="5" t="s">
        <v>48</v>
      </c>
      <c r="E96" s="5" t="s">
        <v>48</v>
      </c>
      <c r="F96" s="5" t="s">
        <v>48</v>
      </c>
      <c r="G96" s="5" t="s">
        <v>16</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48</v>
      </c>
      <c r="D104" s="5" t="s">
        <v>49</v>
      </c>
      <c r="E104" s="5" t="s">
        <v>47</v>
      </c>
      <c r="F104" s="5" t="s">
        <v>47</v>
      </c>
      <c r="G104" s="5" t="s">
        <v>48</v>
      </c>
    </row>
    <row r="105" spans="1:7" x14ac:dyDescent="0.2">
      <c r="A105" t="s">
        <v>23</v>
      </c>
      <c r="B105" t="s">
        <v>54</v>
      </c>
      <c r="C105" s="5" t="s">
        <v>21</v>
      </c>
      <c r="D105" s="5" t="s">
        <v>21</v>
      </c>
      <c r="E105" s="5" t="s">
        <v>277</v>
      </c>
      <c r="F105" s="5" t="s">
        <v>124</v>
      </c>
      <c r="G105" s="5" t="s">
        <v>124</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22</v>
      </c>
      <c r="D120" s="5" t="s">
        <v>22</v>
      </c>
      <c r="E120" s="5" t="s">
        <v>13</v>
      </c>
      <c r="F120" s="5" t="s">
        <v>13</v>
      </c>
      <c r="G120" s="5" t="s">
        <v>39</v>
      </c>
    </row>
    <row r="121" spans="1:7" x14ac:dyDescent="0.2">
      <c r="A121" t="s">
        <v>23</v>
      </c>
      <c r="B121" t="s">
        <v>148</v>
      </c>
      <c r="C121" s="5" t="s">
        <v>36</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22</v>
      </c>
      <c r="E123" s="5" t="s">
        <v>13</v>
      </c>
      <c r="F123" s="5" t="s">
        <v>13</v>
      </c>
      <c r="G123" s="5" t="s">
        <v>39</v>
      </c>
    </row>
    <row r="124" spans="1:7" x14ac:dyDescent="0.2">
      <c r="A124" t="s">
        <v>23</v>
      </c>
      <c r="B124" t="s">
        <v>61</v>
      </c>
      <c r="C124" s="5" t="s">
        <v>49</v>
      </c>
      <c r="D124" s="5" t="s">
        <v>49</v>
      </c>
      <c r="E124" s="5" t="s">
        <v>124</v>
      </c>
      <c r="F124" s="5" t="s">
        <v>78</v>
      </c>
      <c r="G124" s="5" t="s">
        <v>49</v>
      </c>
    </row>
    <row r="125" spans="1:7" x14ac:dyDescent="0.2">
      <c r="A125" t="s">
        <v>23</v>
      </c>
      <c r="B125" t="s">
        <v>62</v>
      </c>
      <c r="C125" s="5" t="s">
        <v>20</v>
      </c>
      <c r="D125" s="5" t="s">
        <v>47</v>
      </c>
      <c r="E125" s="5" t="s">
        <v>16</v>
      </c>
      <c r="F125" s="5" t="s">
        <v>36</v>
      </c>
      <c r="G125" s="5" t="s">
        <v>47</v>
      </c>
    </row>
    <row r="126" spans="1:7" x14ac:dyDescent="0.2">
      <c r="A126" t="s">
        <v>23</v>
      </c>
      <c r="B126" t="s">
        <v>63</v>
      </c>
      <c r="C126" s="5" t="s">
        <v>22</v>
      </c>
      <c r="D126" s="5" t="s">
        <v>16</v>
      </c>
      <c r="E126" s="5" t="s">
        <v>13</v>
      </c>
      <c r="F126" s="5" t="s">
        <v>16</v>
      </c>
      <c r="G126" s="5" t="s">
        <v>39</v>
      </c>
    </row>
    <row r="127" spans="1:7" x14ac:dyDescent="0.2">
      <c r="A127" t="s">
        <v>23</v>
      </c>
      <c r="B127" t="s">
        <v>65</v>
      </c>
      <c r="C127" s="5" t="s">
        <v>16</v>
      </c>
      <c r="D127" s="5" t="s">
        <v>48</v>
      </c>
      <c r="E127" s="5" t="s">
        <v>16</v>
      </c>
      <c r="F127" s="5" t="s">
        <v>16</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48</v>
      </c>
      <c r="F129" s="5" t="s">
        <v>22</v>
      </c>
      <c r="G129" s="5" t="s">
        <v>48</v>
      </c>
    </row>
    <row r="130" spans="1:7" x14ac:dyDescent="0.2">
      <c r="A130" t="s">
        <v>23</v>
      </c>
      <c r="B130" t="s">
        <v>67</v>
      </c>
      <c r="C130" s="5" t="s">
        <v>13</v>
      </c>
      <c r="D130" s="5" t="s">
        <v>13</v>
      </c>
      <c r="E130" s="5" t="s">
        <v>13</v>
      </c>
      <c r="F130" s="5" t="s">
        <v>13</v>
      </c>
      <c r="G130" s="5" t="s">
        <v>13</v>
      </c>
    </row>
    <row r="131" spans="1:7" x14ac:dyDescent="0.2">
      <c r="A131" t="s">
        <v>23</v>
      </c>
      <c r="B131" t="s">
        <v>152</v>
      </c>
      <c r="C131" s="5" t="s">
        <v>16</v>
      </c>
      <c r="D131" s="5" t="s">
        <v>22</v>
      </c>
      <c r="E131" s="5" t="s">
        <v>13</v>
      </c>
      <c r="F131" s="5" t="s">
        <v>22</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49</v>
      </c>
      <c r="F133" s="5" t="s">
        <v>131</v>
      </c>
      <c r="G133" s="5" t="s">
        <v>16</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22</v>
      </c>
      <c r="D136" s="5" t="s">
        <v>131</v>
      </c>
      <c r="E136" s="5" t="s">
        <v>48</v>
      </c>
      <c r="F136" s="5" t="s">
        <v>48</v>
      </c>
      <c r="G136" s="5" t="s">
        <v>39</v>
      </c>
    </row>
    <row r="137" spans="1:7" x14ac:dyDescent="0.2">
      <c r="A137" t="s">
        <v>23</v>
      </c>
      <c r="B137" t="s">
        <v>156</v>
      </c>
      <c r="C137" s="5" t="s">
        <v>16</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131</v>
      </c>
      <c r="D142" s="5" t="s">
        <v>13</v>
      </c>
      <c r="E142" s="5" t="s">
        <v>13</v>
      </c>
      <c r="F142" s="5" t="s">
        <v>13</v>
      </c>
      <c r="G142" s="5" t="s">
        <v>13</v>
      </c>
    </row>
    <row r="143" spans="1:7" x14ac:dyDescent="0.2">
      <c r="A143" t="s">
        <v>23</v>
      </c>
      <c r="B143" t="s">
        <v>162</v>
      </c>
      <c r="C143" s="5" t="s">
        <v>48</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16</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22</v>
      </c>
      <c r="D151" s="5" t="s">
        <v>16</v>
      </c>
      <c r="E151" s="5" t="s">
        <v>13</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16</v>
      </c>
      <c r="D153" s="5" t="s">
        <v>22</v>
      </c>
      <c r="E153" s="5" t="s">
        <v>13</v>
      </c>
      <c r="F153" s="5" t="s">
        <v>13</v>
      </c>
      <c r="G153" s="5" t="s">
        <v>16</v>
      </c>
    </row>
    <row r="154" spans="1:7" x14ac:dyDescent="0.2">
      <c r="A154" t="s">
        <v>23</v>
      </c>
      <c r="B154" t="s">
        <v>77</v>
      </c>
      <c r="C154" s="5" t="s">
        <v>281</v>
      </c>
      <c r="D154" s="5" t="s">
        <v>34</v>
      </c>
      <c r="E154" s="5" t="s">
        <v>309</v>
      </c>
      <c r="F154" s="5" t="s">
        <v>278</v>
      </c>
      <c r="G154" s="5" t="s">
        <v>36</v>
      </c>
    </row>
    <row r="155" spans="1:7" x14ac:dyDescent="0.2">
      <c r="A155" t="s">
        <v>23</v>
      </c>
      <c r="B155" t="s">
        <v>171</v>
      </c>
      <c r="C155" s="5" t="s">
        <v>47</v>
      </c>
      <c r="D155" s="5" t="s">
        <v>22</v>
      </c>
      <c r="E155" s="5" t="s">
        <v>16</v>
      </c>
      <c r="F155" s="5" t="s">
        <v>13</v>
      </c>
      <c r="G155" s="5" t="s">
        <v>13</v>
      </c>
    </row>
    <row r="156" spans="1:7" x14ac:dyDescent="0.2">
      <c r="A156" t="s">
        <v>23</v>
      </c>
      <c r="B156" t="s">
        <v>172</v>
      </c>
      <c r="C156" s="5" t="s">
        <v>13</v>
      </c>
      <c r="D156" s="5" t="s">
        <v>13</v>
      </c>
      <c r="E156" s="5" t="s">
        <v>22</v>
      </c>
      <c r="F156" s="5" t="s">
        <v>47</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47</v>
      </c>
      <c r="D166" s="5" t="s">
        <v>49</v>
      </c>
      <c r="E166" s="5" t="s">
        <v>13</v>
      </c>
      <c r="F166" s="5" t="s">
        <v>131</v>
      </c>
      <c r="G166" s="5" t="s">
        <v>49</v>
      </c>
    </row>
    <row r="167" spans="1:7" x14ac:dyDescent="0.2">
      <c r="A167" t="s">
        <v>23</v>
      </c>
      <c r="B167" t="s">
        <v>180</v>
      </c>
      <c r="C167" s="5" t="s">
        <v>13</v>
      </c>
      <c r="D167" s="5" t="s">
        <v>13</v>
      </c>
      <c r="E167" s="5" t="s">
        <v>13</v>
      </c>
      <c r="F167" s="5" t="s">
        <v>13</v>
      </c>
      <c r="G167" s="5" t="s">
        <v>13</v>
      </c>
    </row>
    <row r="168" spans="1:7" x14ac:dyDescent="0.2">
      <c r="A168" t="s">
        <v>23</v>
      </c>
      <c r="B168" t="s">
        <v>181</v>
      </c>
      <c r="C168" s="5" t="s">
        <v>280</v>
      </c>
      <c r="D168" s="5" t="s">
        <v>277</v>
      </c>
      <c r="E168" s="5" t="s">
        <v>78</v>
      </c>
      <c r="F168" s="5" t="s">
        <v>29</v>
      </c>
      <c r="G168" s="5" t="s">
        <v>20</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48</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131</v>
      </c>
      <c r="D205" s="5" t="s">
        <v>49</v>
      </c>
      <c r="E205" s="5" t="s">
        <v>48</v>
      </c>
      <c r="F205" s="5" t="s">
        <v>48</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47</v>
      </c>
      <c r="D209" s="5" t="s">
        <v>49</v>
      </c>
      <c r="E209" s="5" t="s">
        <v>13</v>
      </c>
      <c r="F209" s="5" t="s">
        <v>22</v>
      </c>
      <c r="G209" s="5" t="s">
        <v>13</v>
      </c>
    </row>
    <row r="210" spans="1:7" x14ac:dyDescent="0.2">
      <c r="A210" t="s">
        <v>30</v>
      </c>
      <c r="B210" t="s">
        <v>223</v>
      </c>
      <c r="C210" s="5" t="s">
        <v>22</v>
      </c>
      <c r="D210" s="5" t="s">
        <v>47</v>
      </c>
      <c r="E210" s="5" t="s">
        <v>48</v>
      </c>
      <c r="F210" s="5" t="s">
        <v>22</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47</v>
      </c>
      <c r="D213" s="5" t="s">
        <v>48</v>
      </c>
      <c r="E213" s="5" t="s">
        <v>22</v>
      </c>
      <c r="F213" s="5" t="s">
        <v>49</v>
      </c>
      <c r="G213" s="5" t="s">
        <v>48</v>
      </c>
    </row>
    <row r="214" spans="1:7" x14ac:dyDescent="0.2">
      <c r="A214" t="s">
        <v>30</v>
      </c>
      <c r="B214" t="s">
        <v>54</v>
      </c>
      <c r="C214" s="5" t="s">
        <v>78</v>
      </c>
      <c r="D214" s="5" t="s">
        <v>124</v>
      </c>
      <c r="E214" s="5" t="s">
        <v>124</v>
      </c>
      <c r="F214" s="5" t="s">
        <v>124</v>
      </c>
      <c r="G214" s="5" t="s">
        <v>48</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22</v>
      </c>
      <c r="D219" s="5" t="s">
        <v>131</v>
      </c>
      <c r="E219" s="5" t="s">
        <v>49</v>
      </c>
      <c r="F219" s="5" t="s">
        <v>48</v>
      </c>
      <c r="G219" s="5" t="s">
        <v>22</v>
      </c>
    </row>
    <row r="220" spans="1:7" x14ac:dyDescent="0.2">
      <c r="A220" t="s">
        <v>30</v>
      </c>
      <c r="B220" t="s">
        <v>63</v>
      </c>
      <c r="C220" s="5" t="s">
        <v>48</v>
      </c>
      <c r="D220" s="5" t="s">
        <v>16</v>
      </c>
      <c r="E220" s="5" t="s">
        <v>47</v>
      </c>
      <c r="F220" s="5" t="s">
        <v>13</v>
      </c>
      <c r="G220" s="5" t="s">
        <v>39</v>
      </c>
    </row>
    <row r="221" spans="1:7" x14ac:dyDescent="0.2">
      <c r="A221" t="s">
        <v>30</v>
      </c>
      <c r="B221" t="s">
        <v>65</v>
      </c>
      <c r="C221" s="5" t="s">
        <v>16</v>
      </c>
      <c r="D221" s="5" t="s">
        <v>13</v>
      </c>
      <c r="E221" s="5" t="s">
        <v>13</v>
      </c>
      <c r="F221" s="5" t="s">
        <v>13</v>
      </c>
      <c r="G221" s="5" t="s">
        <v>39</v>
      </c>
    </row>
    <row r="222" spans="1:7" x14ac:dyDescent="0.2">
      <c r="A222" t="s">
        <v>30</v>
      </c>
      <c r="B222" t="s">
        <v>227</v>
      </c>
      <c r="C222" s="5" t="s">
        <v>13</v>
      </c>
      <c r="D222" s="5" t="s">
        <v>13</v>
      </c>
      <c r="E222" s="5" t="s">
        <v>22</v>
      </c>
      <c r="F222" s="5" t="s">
        <v>22</v>
      </c>
      <c r="G222" s="5" t="s">
        <v>48</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281</v>
      </c>
      <c r="D227" s="5" t="s">
        <v>33</v>
      </c>
      <c r="E227" s="5" t="s">
        <v>33</v>
      </c>
      <c r="F227" s="5" t="s">
        <v>19</v>
      </c>
      <c r="G227" s="5" t="s">
        <v>13</v>
      </c>
    </row>
    <row r="228" spans="1:7" x14ac:dyDescent="0.2">
      <c r="A228" t="s">
        <v>30</v>
      </c>
      <c r="B228" t="s">
        <v>155</v>
      </c>
      <c r="C228" s="5" t="s">
        <v>47</v>
      </c>
      <c r="D228" s="5" t="s">
        <v>48</v>
      </c>
      <c r="E228" s="5" t="s">
        <v>48</v>
      </c>
      <c r="F228" s="5" t="s">
        <v>22</v>
      </c>
      <c r="G228" s="5" t="s">
        <v>48</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131</v>
      </c>
      <c r="D235" s="5" t="s">
        <v>49</v>
      </c>
      <c r="E235" s="5" t="s">
        <v>48</v>
      </c>
      <c r="F235" s="5" t="s">
        <v>47</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16</v>
      </c>
      <c r="D238" s="5" t="s">
        <v>13</v>
      </c>
      <c r="E238" s="5" t="s">
        <v>13</v>
      </c>
      <c r="F238" s="5" t="s">
        <v>13</v>
      </c>
      <c r="G238" s="5" t="s">
        <v>13</v>
      </c>
    </row>
    <row r="239" spans="1:7" x14ac:dyDescent="0.2">
      <c r="A239" t="s">
        <v>30</v>
      </c>
      <c r="B239" t="s">
        <v>238</v>
      </c>
      <c r="C239" s="5" t="s">
        <v>22</v>
      </c>
      <c r="D239" s="5" t="s">
        <v>16</v>
      </c>
      <c r="E239" s="5" t="s">
        <v>13</v>
      </c>
      <c r="F239" s="5" t="s">
        <v>16</v>
      </c>
      <c r="G239" s="5" t="s">
        <v>16</v>
      </c>
    </row>
    <row r="240" spans="1:7" x14ac:dyDescent="0.2">
      <c r="A240" t="s">
        <v>30</v>
      </c>
      <c r="B240" t="s">
        <v>239</v>
      </c>
      <c r="C240" s="5" t="s">
        <v>13</v>
      </c>
      <c r="D240" s="5" t="s">
        <v>13</v>
      </c>
      <c r="E240" s="5" t="s">
        <v>13</v>
      </c>
      <c r="F240" s="5" t="s">
        <v>13</v>
      </c>
      <c r="G240" s="5" t="s">
        <v>13</v>
      </c>
    </row>
    <row r="241" spans="1:7" x14ac:dyDescent="0.2">
      <c r="A241" t="s">
        <v>30</v>
      </c>
      <c r="B241" t="s">
        <v>240</v>
      </c>
      <c r="C241" s="5" t="s">
        <v>22</v>
      </c>
      <c r="D241" s="5" t="s">
        <v>48</v>
      </c>
      <c r="E241" s="5" t="s">
        <v>48</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22</v>
      </c>
      <c r="E244" s="5" t="s">
        <v>16</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16</v>
      </c>
      <c r="F249" s="5" t="s">
        <v>13</v>
      </c>
      <c r="G249" s="5" t="s">
        <v>16</v>
      </c>
    </row>
    <row r="250" spans="1:7" x14ac:dyDescent="0.2">
      <c r="A250" t="s">
        <v>30</v>
      </c>
      <c r="B250" t="s">
        <v>173</v>
      </c>
      <c r="C250" s="5" t="s">
        <v>13</v>
      </c>
      <c r="D250" s="5" t="s">
        <v>13</v>
      </c>
      <c r="E250" s="5" t="s">
        <v>13</v>
      </c>
      <c r="F250" s="5" t="s">
        <v>13</v>
      </c>
      <c r="G250" s="5" t="s">
        <v>39</v>
      </c>
    </row>
    <row r="251" spans="1:7" x14ac:dyDescent="0.2">
      <c r="A251" t="s">
        <v>30</v>
      </c>
      <c r="B251" t="s">
        <v>247</v>
      </c>
      <c r="C251" s="5" t="s">
        <v>48</v>
      </c>
      <c r="D251" s="5" t="s">
        <v>13</v>
      </c>
      <c r="E251" s="5" t="s">
        <v>13</v>
      </c>
      <c r="F251" s="5" t="s">
        <v>16</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16</v>
      </c>
      <c r="D255" s="5" t="s">
        <v>48</v>
      </c>
      <c r="E255" s="5" t="s">
        <v>22</v>
      </c>
      <c r="F255" s="5" t="s">
        <v>49</v>
      </c>
      <c r="G255" s="5" t="s">
        <v>13</v>
      </c>
    </row>
    <row r="256" spans="1:7" x14ac:dyDescent="0.2">
      <c r="A256" t="s">
        <v>30</v>
      </c>
      <c r="B256" t="s">
        <v>81</v>
      </c>
      <c r="C256" s="5" t="s">
        <v>16</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29</v>
      </c>
      <c r="D271" s="5" t="s">
        <v>124</v>
      </c>
      <c r="E271" s="5" t="s">
        <v>20</v>
      </c>
      <c r="F271" s="5" t="s">
        <v>124</v>
      </c>
      <c r="G271" s="5" t="s">
        <v>13</v>
      </c>
    </row>
    <row r="272" spans="1:7" x14ac:dyDescent="0.2">
      <c r="A272" t="s">
        <v>30</v>
      </c>
      <c r="B272" t="s">
        <v>264</v>
      </c>
      <c r="C272" s="5" t="s">
        <v>13</v>
      </c>
      <c r="D272" s="5" t="s">
        <v>48</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365</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16</v>
      </c>
      <c r="D5" s="5" t="s">
        <v>13</v>
      </c>
      <c r="E5" s="5" t="s">
        <v>13</v>
      </c>
      <c r="F5" s="5" t="s">
        <v>13</v>
      </c>
      <c r="G5" s="5" t="s">
        <v>13</v>
      </c>
    </row>
    <row r="6" spans="1:7" x14ac:dyDescent="0.2">
      <c r="A6" t="s">
        <v>17</v>
      </c>
      <c r="B6" t="s">
        <v>18</v>
      </c>
      <c r="C6" s="5" t="s">
        <v>268</v>
      </c>
      <c r="D6" s="5" t="s">
        <v>19</v>
      </c>
      <c r="E6" s="5" t="s">
        <v>29</v>
      </c>
      <c r="F6" s="5" t="s">
        <v>269</v>
      </c>
      <c r="G6" s="5" t="s">
        <v>47</v>
      </c>
    </row>
    <row r="7" spans="1:7" x14ac:dyDescent="0.2">
      <c r="A7" t="s">
        <v>23</v>
      </c>
      <c r="B7" t="s">
        <v>24</v>
      </c>
      <c r="C7" s="5" t="s">
        <v>32</v>
      </c>
      <c r="D7" s="5" t="s">
        <v>270</v>
      </c>
      <c r="E7" s="5" t="s">
        <v>271</v>
      </c>
      <c r="F7" s="5" t="s">
        <v>271</v>
      </c>
      <c r="G7" s="5" t="s">
        <v>131</v>
      </c>
    </row>
    <row r="8" spans="1:7" x14ac:dyDescent="0.2">
      <c r="A8" t="s">
        <v>30</v>
      </c>
      <c r="B8" t="s">
        <v>31</v>
      </c>
      <c r="C8" s="5" t="s">
        <v>272</v>
      </c>
      <c r="D8" s="5" t="s">
        <v>273</v>
      </c>
      <c r="E8" s="5" t="s">
        <v>274</v>
      </c>
      <c r="F8" s="5" t="s">
        <v>275</v>
      </c>
      <c r="G8" s="5" t="s">
        <v>19</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16</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13</v>
      </c>
      <c r="D19" s="5" t="s">
        <v>13</v>
      </c>
      <c r="E19" s="5" t="s">
        <v>13</v>
      </c>
      <c r="F19" s="5" t="s">
        <v>47</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48</v>
      </c>
      <c r="D24" s="5" t="s">
        <v>16</v>
      </c>
      <c r="E24" s="5" t="s">
        <v>13</v>
      </c>
      <c r="F24" s="5" t="s">
        <v>13</v>
      </c>
      <c r="G24" s="5" t="s">
        <v>13</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48</v>
      </c>
      <c r="D30" s="5" t="s">
        <v>13</v>
      </c>
      <c r="E30" s="5" t="s">
        <v>13</v>
      </c>
      <c r="F30" s="5" t="s">
        <v>13</v>
      </c>
      <c r="G30" s="5" t="s">
        <v>39</v>
      </c>
    </row>
    <row r="31" spans="1:7" x14ac:dyDescent="0.2">
      <c r="A31" t="s">
        <v>17</v>
      </c>
      <c r="B31" t="s">
        <v>61</v>
      </c>
      <c r="C31" s="5" t="s">
        <v>22</v>
      </c>
      <c r="D31" s="5" t="s">
        <v>16</v>
      </c>
      <c r="E31" s="5" t="s">
        <v>13</v>
      </c>
      <c r="F31" s="5" t="s">
        <v>13</v>
      </c>
      <c r="G31" s="5" t="s">
        <v>13</v>
      </c>
    </row>
    <row r="32" spans="1:7" x14ac:dyDescent="0.2">
      <c r="A32" t="s">
        <v>17</v>
      </c>
      <c r="B32" t="s">
        <v>62</v>
      </c>
      <c r="C32" s="5" t="s">
        <v>131</v>
      </c>
      <c r="D32" s="5" t="s">
        <v>13</v>
      </c>
      <c r="E32" s="5" t="s">
        <v>131</v>
      </c>
      <c r="F32" s="5" t="s">
        <v>78</v>
      </c>
      <c r="G32" s="5" t="s">
        <v>48</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16</v>
      </c>
      <c r="D38" s="5" t="s">
        <v>13</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16</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22</v>
      </c>
      <c r="D45" s="5" t="s">
        <v>16</v>
      </c>
      <c r="E45" s="5" t="s">
        <v>16</v>
      </c>
      <c r="F45" s="5" t="s">
        <v>16</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16</v>
      </c>
      <c r="D47" s="5" t="s">
        <v>16</v>
      </c>
      <c r="E47" s="5" t="s">
        <v>13</v>
      </c>
      <c r="F47" s="5" t="s">
        <v>13</v>
      </c>
      <c r="G47" s="5" t="s">
        <v>16</v>
      </c>
    </row>
    <row r="48" spans="1:7" x14ac:dyDescent="0.2">
      <c r="A48" t="s">
        <v>17</v>
      </c>
      <c r="B48" t="s">
        <v>42</v>
      </c>
      <c r="C48" s="5" t="s">
        <v>48</v>
      </c>
      <c r="D48" s="5" t="s">
        <v>13</v>
      </c>
      <c r="E48" s="5" t="s">
        <v>13</v>
      </c>
      <c r="F48" s="5" t="s">
        <v>13</v>
      </c>
      <c r="G48" s="5" t="s">
        <v>13</v>
      </c>
    </row>
    <row r="49" spans="1:7" x14ac:dyDescent="0.2">
      <c r="A49" t="s">
        <v>17</v>
      </c>
      <c r="B49" t="s">
        <v>79</v>
      </c>
      <c r="C49" s="5" t="s">
        <v>21</v>
      </c>
      <c r="D49" s="5" t="s">
        <v>124</v>
      </c>
      <c r="E49" s="5" t="s">
        <v>131</v>
      </c>
      <c r="F49" s="5" t="s">
        <v>124</v>
      </c>
      <c r="G49" s="5" t="s">
        <v>16</v>
      </c>
    </row>
    <row r="50" spans="1:7" x14ac:dyDescent="0.2">
      <c r="A50" t="s">
        <v>17</v>
      </c>
      <c r="B50" t="s">
        <v>80</v>
      </c>
      <c r="C50" s="5" t="s">
        <v>49</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49</v>
      </c>
      <c r="D59" s="5" t="s">
        <v>48</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16</v>
      </c>
      <c r="E89" s="5" t="s">
        <v>16</v>
      </c>
      <c r="F89" s="5" t="s">
        <v>22</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16</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276</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13</v>
      </c>
      <c r="E96" s="5" t="s">
        <v>16</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22</v>
      </c>
      <c r="D100" s="5" t="s">
        <v>48</v>
      </c>
      <c r="E100" s="5" t="s">
        <v>22</v>
      </c>
      <c r="F100" s="5" t="s">
        <v>16</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48</v>
      </c>
      <c r="D104" s="5" t="s">
        <v>49</v>
      </c>
      <c r="E104" s="5" t="s">
        <v>131</v>
      </c>
      <c r="F104" s="5" t="s">
        <v>48</v>
      </c>
      <c r="G104" s="5" t="s">
        <v>22</v>
      </c>
    </row>
    <row r="105" spans="1:7" x14ac:dyDescent="0.2">
      <c r="A105" t="s">
        <v>23</v>
      </c>
      <c r="B105" t="s">
        <v>54</v>
      </c>
      <c r="C105" s="5" t="s">
        <v>131</v>
      </c>
      <c r="D105" s="5" t="s">
        <v>47</v>
      </c>
      <c r="E105" s="5" t="s">
        <v>49</v>
      </c>
      <c r="F105" s="5" t="s">
        <v>47</v>
      </c>
      <c r="G105" s="5" t="s">
        <v>16</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78</v>
      </c>
      <c r="D111" s="5" t="s">
        <v>47</v>
      </c>
      <c r="E111" s="5" t="s">
        <v>49</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13</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48</v>
      </c>
      <c r="D124" s="5" t="s">
        <v>48</v>
      </c>
      <c r="E124" s="5" t="s">
        <v>48</v>
      </c>
      <c r="F124" s="5" t="s">
        <v>22</v>
      </c>
      <c r="G124" s="5" t="s">
        <v>13</v>
      </c>
    </row>
    <row r="125" spans="1:7" x14ac:dyDescent="0.2">
      <c r="A125" t="s">
        <v>23</v>
      </c>
      <c r="B125" t="s">
        <v>62</v>
      </c>
      <c r="C125" s="5" t="s">
        <v>22</v>
      </c>
      <c r="D125" s="5" t="s">
        <v>131</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22</v>
      </c>
      <c r="D130" s="5" t="s">
        <v>16</v>
      </c>
      <c r="E130" s="5" t="s">
        <v>16</v>
      </c>
      <c r="F130" s="5" t="s">
        <v>47</v>
      </c>
      <c r="G130" s="5" t="s">
        <v>13</v>
      </c>
    </row>
    <row r="131" spans="1:7" x14ac:dyDescent="0.2">
      <c r="A131" t="s">
        <v>23</v>
      </c>
      <c r="B131" t="s">
        <v>152</v>
      </c>
      <c r="C131" s="5" t="s">
        <v>48</v>
      </c>
      <c r="D131" s="5" t="s">
        <v>22</v>
      </c>
      <c r="E131" s="5" t="s">
        <v>47</v>
      </c>
      <c r="F131" s="5" t="s">
        <v>47</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22</v>
      </c>
      <c r="D133" s="5" t="s">
        <v>13</v>
      </c>
      <c r="E133" s="5" t="s">
        <v>48</v>
      </c>
      <c r="F133" s="5" t="s">
        <v>277</v>
      </c>
      <c r="G133" s="5" t="s">
        <v>47</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22</v>
      </c>
      <c r="F136" s="5" t="s">
        <v>22</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16</v>
      </c>
      <c r="D151" s="5" t="s">
        <v>16</v>
      </c>
      <c r="E151" s="5" t="s">
        <v>22</v>
      </c>
      <c r="F151" s="5" t="s">
        <v>131</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13</v>
      </c>
    </row>
    <row r="154" spans="1:7" x14ac:dyDescent="0.2">
      <c r="A154" t="s">
        <v>23</v>
      </c>
      <c r="B154" t="s">
        <v>77</v>
      </c>
      <c r="C154" s="5" t="s">
        <v>277</v>
      </c>
      <c r="D154" s="5" t="s">
        <v>277</v>
      </c>
      <c r="E154" s="5" t="s">
        <v>36</v>
      </c>
      <c r="F154" s="5" t="s">
        <v>20</v>
      </c>
      <c r="G154" s="5" t="s">
        <v>16</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49</v>
      </c>
      <c r="E156" s="5" t="s">
        <v>49</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16</v>
      </c>
      <c r="D158" s="5" t="s">
        <v>16</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16</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29</v>
      </c>
      <c r="D168" s="5" t="s">
        <v>47</v>
      </c>
      <c r="E168" s="5" t="s">
        <v>49</v>
      </c>
      <c r="F168" s="5" t="s">
        <v>47</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16</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47</v>
      </c>
      <c r="E205" s="5" t="s">
        <v>48</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48</v>
      </c>
      <c r="F208" s="5" t="s">
        <v>48</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22</v>
      </c>
      <c r="D210" s="5" t="s">
        <v>16</v>
      </c>
      <c r="E210" s="5" t="s">
        <v>16</v>
      </c>
      <c r="F210" s="5" t="s">
        <v>49</v>
      </c>
      <c r="G210" s="5" t="s">
        <v>48</v>
      </c>
    </row>
    <row r="211" spans="1:7" x14ac:dyDescent="0.2">
      <c r="A211" t="s">
        <v>30</v>
      </c>
      <c r="B211" t="s">
        <v>125</v>
      </c>
      <c r="C211" s="5" t="s">
        <v>13</v>
      </c>
      <c r="D211" s="5" t="s">
        <v>13</v>
      </c>
      <c r="E211" s="5" t="s">
        <v>13</v>
      </c>
      <c r="F211" s="5" t="s">
        <v>13</v>
      </c>
      <c r="G211" s="5" t="s">
        <v>13</v>
      </c>
    </row>
    <row r="212" spans="1:7" x14ac:dyDescent="0.2">
      <c r="A212" t="s">
        <v>30</v>
      </c>
      <c r="B212" t="s">
        <v>224</v>
      </c>
      <c r="C212" s="5" t="s">
        <v>29</v>
      </c>
      <c r="D212" s="5" t="s">
        <v>78</v>
      </c>
      <c r="E212" s="5" t="s">
        <v>124</v>
      </c>
      <c r="F212" s="5" t="s">
        <v>47</v>
      </c>
      <c r="G212" s="5" t="s">
        <v>13</v>
      </c>
    </row>
    <row r="213" spans="1:7" x14ac:dyDescent="0.2">
      <c r="A213" t="s">
        <v>30</v>
      </c>
      <c r="B213" t="s">
        <v>132</v>
      </c>
      <c r="C213" s="5" t="s">
        <v>20</v>
      </c>
      <c r="D213" s="5" t="s">
        <v>49</v>
      </c>
      <c r="E213" s="5" t="s">
        <v>16</v>
      </c>
      <c r="F213" s="5" t="s">
        <v>22</v>
      </c>
      <c r="G213" s="5" t="s">
        <v>48</v>
      </c>
    </row>
    <row r="214" spans="1:7" x14ac:dyDescent="0.2">
      <c r="A214" t="s">
        <v>30</v>
      </c>
      <c r="B214" t="s">
        <v>54</v>
      </c>
      <c r="C214" s="5" t="s">
        <v>48</v>
      </c>
      <c r="D214" s="5" t="s">
        <v>16</v>
      </c>
      <c r="E214" s="5" t="s">
        <v>47</v>
      </c>
      <c r="F214" s="5" t="s">
        <v>16</v>
      </c>
      <c r="G214" s="5" t="s">
        <v>13</v>
      </c>
    </row>
    <row r="215" spans="1:7" x14ac:dyDescent="0.2">
      <c r="A215" t="s">
        <v>30</v>
      </c>
      <c r="B215" t="s">
        <v>225</v>
      </c>
      <c r="C215" s="5" t="s">
        <v>39</v>
      </c>
      <c r="D215" s="5" t="s">
        <v>39</v>
      </c>
      <c r="E215" s="5" t="s">
        <v>39</v>
      </c>
      <c r="F215" s="5" t="s">
        <v>13</v>
      </c>
      <c r="G215" s="5" t="s">
        <v>13</v>
      </c>
    </row>
    <row r="216" spans="1:7" x14ac:dyDescent="0.2">
      <c r="A216" t="s">
        <v>30</v>
      </c>
      <c r="B216" t="s">
        <v>226</v>
      </c>
      <c r="C216" s="5" t="s">
        <v>36</v>
      </c>
      <c r="D216" s="5" t="s">
        <v>20</v>
      </c>
      <c r="E216" s="5" t="s">
        <v>124</v>
      </c>
      <c r="F216" s="5" t="s">
        <v>47</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16</v>
      </c>
      <c r="D219" s="5" t="s">
        <v>22</v>
      </c>
      <c r="E219" s="5" t="s">
        <v>48</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16</v>
      </c>
      <c r="D223" s="5" t="s">
        <v>13</v>
      </c>
      <c r="E223" s="5" t="s">
        <v>48</v>
      </c>
      <c r="F223" s="5" t="s">
        <v>48</v>
      </c>
      <c r="G223" s="5" t="s">
        <v>47</v>
      </c>
    </row>
    <row r="224" spans="1:7" x14ac:dyDescent="0.2">
      <c r="A224" t="s">
        <v>30</v>
      </c>
      <c r="B224" t="s">
        <v>228</v>
      </c>
      <c r="C224" s="5" t="s">
        <v>13</v>
      </c>
      <c r="D224" s="5" t="s">
        <v>13</v>
      </c>
      <c r="E224" s="5" t="s">
        <v>13</v>
      </c>
      <c r="F224" s="5" t="s">
        <v>13</v>
      </c>
      <c r="G224" s="5" t="s">
        <v>16</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131</v>
      </c>
      <c r="D227" s="5" t="s">
        <v>131</v>
      </c>
      <c r="E227" s="5" t="s">
        <v>22</v>
      </c>
      <c r="F227" s="5" t="s">
        <v>49</v>
      </c>
      <c r="G227" s="5" t="s">
        <v>13</v>
      </c>
    </row>
    <row r="228" spans="1:7" x14ac:dyDescent="0.2">
      <c r="A228" t="s">
        <v>30</v>
      </c>
      <c r="B228" t="s">
        <v>155</v>
      </c>
      <c r="C228" s="5" t="s">
        <v>49</v>
      </c>
      <c r="D228" s="5" t="s">
        <v>47</v>
      </c>
      <c r="E228" s="5" t="s">
        <v>124</v>
      </c>
      <c r="F228" s="5" t="s">
        <v>131</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48</v>
      </c>
      <c r="D230" s="5" t="s">
        <v>13</v>
      </c>
      <c r="E230" s="5" t="s">
        <v>22</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47</v>
      </c>
      <c r="D235" s="5" t="s">
        <v>48</v>
      </c>
      <c r="E235" s="5" t="s">
        <v>48</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16</v>
      </c>
      <c r="D239" s="5" t="s">
        <v>13</v>
      </c>
      <c r="E239" s="5" t="s">
        <v>16</v>
      </c>
      <c r="F239" s="5" t="s">
        <v>16</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48</v>
      </c>
      <c r="D241" s="5" t="s">
        <v>13</v>
      </c>
      <c r="E241" s="5" t="s">
        <v>22</v>
      </c>
      <c r="F241" s="5" t="s">
        <v>48</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16</v>
      </c>
      <c r="D244" s="5" t="s">
        <v>22</v>
      </c>
      <c r="E244" s="5" t="s">
        <v>49</v>
      </c>
      <c r="F244" s="5" t="s">
        <v>16</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48</v>
      </c>
      <c r="D247" s="5" t="s">
        <v>13</v>
      </c>
      <c r="E247" s="5" t="s">
        <v>48</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78</v>
      </c>
      <c r="D251" s="5" t="s">
        <v>124</v>
      </c>
      <c r="E251" s="5" t="s">
        <v>78</v>
      </c>
      <c r="F251" s="5" t="s">
        <v>48</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278</v>
      </c>
      <c r="D254" s="5" t="s">
        <v>278</v>
      </c>
      <c r="E254" s="5" t="s">
        <v>276</v>
      </c>
      <c r="F254" s="5" t="s">
        <v>131</v>
      </c>
      <c r="G254" s="5" t="s">
        <v>13</v>
      </c>
    </row>
    <row r="255" spans="1:7" x14ac:dyDescent="0.2">
      <c r="A255" t="s">
        <v>30</v>
      </c>
      <c r="B255" t="s">
        <v>249</v>
      </c>
      <c r="C255" s="5" t="s">
        <v>279</v>
      </c>
      <c r="D255" s="5" t="s">
        <v>280</v>
      </c>
      <c r="E255" s="5" t="s">
        <v>21</v>
      </c>
      <c r="F255" s="5" t="s">
        <v>281</v>
      </c>
      <c r="G255" s="5" t="s">
        <v>13</v>
      </c>
    </row>
    <row r="256" spans="1:7" x14ac:dyDescent="0.2">
      <c r="A256" t="s">
        <v>30</v>
      </c>
      <c r="B256" t="s">
        <v>81</v>
      </c>
      <c r="C256" s="5" t="s">
        <v>48</v>
      </c>
      <c r="D256" s="5" t="s">
        <v>49</v>
      </c>
      <c r="E256" s="5" t="s">
        <v>22</v>
      </c>
      <c r="F256" s="5" t="s">
        <v>47</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16</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282</v>
      </c>
      <c r="D271" s="5" t="s">
        <v>280</v>
      </c>
      <c r="E271" s="5" t="s">
        <v>281</v>
      </c>
      <c r="F271" s="5" t="s">
        <v>35</v>
      </c>
      <c r="G271" s="5" t="s">
        <v>49</v>
      </c>
    </row>
    <row r="272" spans="1:7" x14ac:dyDescent="0.2">
      <c r="A272" t="s">
        <v>30</v>
      </c>
      <c r="B272" t="s">
        <v>264</v>
      </c>
      <c r="C272" s="5" t="s">
        <v>13</v>
      </c>
      <c r="D272" s="5" t="s">
        <v>13</v>
      </c>
      <c r="E272" s="5" t="s">
        <v>13</v>
      </c>
      <c r="F272" s="5" t="s">
        <v>16</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351</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78</v>
      </c>
      <c r="D6" s="5" t="s">
        <v>48</v>
      </c>
      <c r="E6" s="5" t="s">
        <v>276</v>
      </c>
      <c r="F6" s="5" t="s">
        <v>48</v>
      </c>
      <c r="G6" s="5" t="s">
        <v>124</v>
      </c>
    </row>
    <row r="7" spans="1:7" x14ac:dyDescent="0.2">
      <c r="A7" t="s">
        <v>23</v>
      </c>
      <c r="B7" t="s">
        <v>24</v>
      </c>
      <c r="C7" s="5" t="s">
        <v>296</v>
      </c>
      <c r="D7" s="5" t="s">
        <v>293</v>
      </c>
      <c r="E7" s="5" t="s">
        <v>282</v>
      </c>
      <c r="F7" s="5" t="s">
        <v>280</v>
      </c>
      <c r="G7" s="5" t="s">
        <v>309</v>
      </c>
    </row>
    <row r="8" spans="1:7" x14ac:dyDescent="0.2">
      <c r="A8" t="s">
        <v>30</v>
      </c>
      <c r="B8" t="s">
        <v>31</v>
      </c>
      <c r="C8" s="5" t="s">
        <v>19</v>
      </c>
      <c r="D8" s="5" t="s">
        <v>29</v>
      </c>
      <c r="E8" s="5" t="s">
        <v>124</v>
      </c>
      <c r="F8" s="5" t="s">
        <v>48</v>
      </c>
      <c r="G8" s="5" t="s">
        <v>13</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13</v>
      </c>
      <c r="D19" s="5" t="s">
        <v>13</v>
      </c>
      <c r="E19" s="5" t="s">
        <v>47</v>
      </c>
      <c r="F19" s="5" t="s">
        <v>13</v>
      </c>
      <c r="G19" s="5" t="s">
        <v>48</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13</v>
      </c>
      <c r="D24" s="5" t="s">
        <v>13</v>
      </c>
      <c r="E24" s="5" t="s">
        <v>13</v>
      </c>
      <c r="F24" s="5" t="s">
        <v>13</v>
      </c>
      <c r="G24" s="5" t="s">
        <v>13</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48</v>
      </c>
      <c r="D30" s="5" t="s">
        <v>13</v>
      </c>
      <c r="E30" s="5" t="s">
        <v>131</v>
      </c>
      <c r="F30" s="5" t="s">
        <v>13</v>
      </c>
      <c r="G30" s="5" t="s">
        <v>39</v>
      </c>
    </row>
    <row r="31" spans="1:7" x14ac:dyDescent="0.2">
      <c r="A31" t="s">
        <v>17</v>
      </c>
      <c r="B31" t="s">
        <v>61</v>
      </c>
      <c r="C31" s="5" t="s">
        <v>13</v>
      </c>
      <c r="D31" s="5" t="s">
        <v>13</v>
      </c>
      <c r="E31" s="5" t="s">
        <v>13</v>
      </c>
      <c r="F31" s="5" t="s">
        <v>13</v>
      </c>
      <c r="G31" s="5" t="s">
        <v>13</v>
      </c>
    </row>
    <row r="32" spans="1:7" x14ac:dyDescent="0.2">
      <c r="A32" t="s">
        <v>17</v>
      </c>
      <c r="B32" t="s">
        <v>62</v>
      </c>
      <c r="C32" s="5" t="s">
        <v>13</v>
      </c>
      <c r="D32" s="5" t="s">
        <v>13</v>
      </c>
      <c r="E32" s="5" t="s">
        <v>13</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16</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47</v>
      </c>
      <c r="D45" s="5" t="s">
        <v>22</v>
      </c>
      <c r="E45" s="5" t="s">
        <v>47</v>
      </c>
      <c r="F45" s="5" t="s">
        <v>13</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22</v>
      </c>
      <c r="D47" s="5" t="s">
        <v>22</v>
      </c>
      <c r="E47" s="5" t="s">
        <v>49</v>
      </c>
      <c r="F47" s="5" t="s">
        <v>13</v>
      </c>
      <c r="G47" s="5" t="s">
        <v>13</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48</v>
      </c>
      <c r="G49" s="5" t="s">
        <v>47</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16</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16</v>
      </c>
      <c r="E93" s="5" t="s">
        <v>13</v>
      </c>
      <c r="F93" s="5" t="s">
        <v>47</v>
      </c>
      <c r="G93" s="5" t="s">
        <v>13</v>
      </c>
    </row>
    <row r="94" spans="1:7" x14ac:dyDescent="0.2">
      <c r="A94" t="s">
        <v>23</v>
      </c>
      <c r="B94" t="s">
        <v>122</v>
      </c>
      <c r="C94" s="5" t="s">
        <v>78</v>
      </c>
      <c r="D94" s="5" t="s">
        <v>124</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16</v>
      </c>
      <c r="E96" s="5" t="s">
        <v>13</v>
      </c>
      <c r="F96" s="5" t="s">
        <v>13</v>
      </c>
      <c r="G96" s="5" t="s">
        <v>48</v>
      </c>
    </row>
    <row r="97" spans="1:7" x14ac:dyDescent="0.2">
      <c r="A97" t="s">
        <v>23</v>
      </c>
      <c r="B97" t="s">
        <v>125</v>
      </c>
      <c r="C97" s="5" t="s">
        <v>13</v>
      </c>
      <c r="D97" s="5" t="s">
        <v>13</v>
      </c>
      <c r="E97" s="5" t="s">
        <v>48</v>
      </c>
      <c r="F97" s="5" t="s">
        <v>13</v>
      </c>
      <c r="G97" s="5" t="s">
        <v>48</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49</v>
      </c>
      <c r="D104" s="5" t="s">
        <v>13</v>
      </c>
      <c r="E104" s="5" t="s">
        <v>16</v>
      </c>
      <c r="F104" s="5" t="s">
        <v>13</v>
      </c>
      <c r="G104" s="5" t="s">
        <v>13</v>
      </c>
    </row>
    <row r="105" spans="1:7" x14ac:dyDescent="0.2">
      <c r="A105" t="s">
        <v>23</v>
      </c>
      <c r="B105" t="s">
        <v>54</v>
      </c>
      <c r="C105" s="5" t="s">
        <v>16</v>
      </c>
      <c r="D105" s="5" t="s">
        <v>48</v>
      </c>
      <c r="E105" s="5" t="s">
        <v>16</v>
      </c>
      <c r="F105" s="5" t="s">
        <v>47</v>
      </c>
      <c r="G105" s="5" t="s">
        <v>48</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49</v>
      </c>
      <c r="D108" s="5" t="s">
        <v>48</v>
      </c>
      <c r="E108" s="5" t="s">
        <v>48</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16</v>
      </c>
      <c r="D120" s="5" t="s">
        <v>13</v>
      </c>
      <c r="E120" s="5" t="s">
        <v>13</v>
      </c>
      <c r="F120" s="5" t="s">
        <v>13</v>
      </c>
      <c r="G120" s="5" t="s">
        <v>39</v>
      </c>
    </row>
    <row r="121" spans="1:7" x14ac:dyDescent="0.2">
      <c r="A121" t="s">
        <v>23</v>
      </c>
      <c r="B121" t="s">
        <v>148</v>
      </c>
      <c r="C121" s="5" t="s">
        <v>13</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13</v>
      </c>
      <c r="D124" s="5" t="s">
        <v>13</v>
      </c>
      <c r="E124" s="5" t="s">
        <v>13</v>
      </c>
      <c r="F124" s="5" t="s">
        <v>13</v>
      </c>
      <c r="G124" s="5" t="s">
        <v>13</v>
      </c>
    </row>
    <row r="125" spans="1:7" x14ac:dyDescent="0.2">
      <c r="A125" t="s">
        <v>23</v>
      </c>
      <c r="B125" t="s">
        <v>62</v>
      </c>
      <c r="C125" s="5" t="s">
        <v>47</v>
      </c>
      <c r="D125" s="5" t="s">
        <v>47</v>
      </c>
      <c r="E125" s="5" t="s">
        <v>47</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48</v>
      </c>
      <c r="E131" s="5" t="s">
        <v>49</v>
      </c>
      <c r="F131" s="5" t="s">
        <v>16</v>
      </c>
      <c r="G131" s="5" t="s">
        <v>47</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13</v>
      </c>
      <c r="F133" s="5" t="s">
        <v>13</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16</v>
      </c>
      <c r="E136" s="5" t="s">
        <v>16</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16</v>
      </c>
      <c r="D151" s="5" t="s">
        <v>13</v>
      </c>
      <c r="E151" s="5" t="s">
        <v>13</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16</v>
      </c>
      <c r="E153" s="5" t="s">
        <v>16</v>
      </c>
      <c r="F153" s="5" t="s">
        <v>16</v>
      </c>
      <c r="G153" s="5" t="s">
        <v>48</v>
      </c>
    </row>
    <row r="154" spans="1:7" x14ac:dyDescent="0.2">
      <c r="A154" t="s">
        <v>23</v>
      </c>
      <c r="B154" t="s">
        <v>77</v>
      </c>
      <c r="C154" s="5" t="s">
        <v>124</v>
      </c>
      <c r="D154" s="5" t="s">
        <v>21</v>
      </c>
      <c r="E154" s="5" t="s">
        <v>277</v>
      </c>
      <c r="F154" s="5" t="s">
        <v>277</v>
      </c>
      <c r="G154" s="5" t="s">
        <v>29</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22</v>
      </c>
      <c r="D162" s="5" t="s">
        <v>48</v>
      </c>
      <c r="E162" s="5" t="s">
        <v>47</v>
      </c>
      <c r="F162" s="5" t="s">
        <v>48</v>
      </c>
      <c r="G162" s="5" t="s">
        <v>22</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48</v>
      </c>
      <c r="D166" s="5" t="s">
        <v>48</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49</v>
      </c>
      <c r="D168" s="5" t="s">
        <v>13</v>
      </c>
      <c r="E168" s="5" t="s">
        <v>48</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47</v>
      </c>
      <c r="D203" s="5" t="s">
        <v>48</v>
      </c>
      <c r="E203" s="5" t="s">
        <v>13</v>
      </c>
      <c r="F203" s="5" t="s">
        <v>48</v>
      </c>
      <c r="G203" s="5" t="s">
        <v>47</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16</v>
      </c>
      <c r="E205" s="5" t="s">
        <v>13</v>
      </c>
      <c r="F205" s="5" t="s">
        <v>13</v>
      </c>
      <c r="G205" s="5" t="s">
        <v>16</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48</v>
      </c>
      <c r="E208" s="5" t="s">
        <v>22</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13</v>
      </c>
      <c r="D210" s="5" t="s">
        <v>47</v>
      </c>
      <c r="E210" s="5" t="s">
        <v>13</v>
      </c>
      <c r="F210" s="5" t="s">
        <v>16</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48</v>
      </c>
      <c r="D213" s="5" t="s">
        <v>13</v>
      </c>
      <c r="E213" s="5" t="s">
        <v>13</v>
      </c>
      <c r="F213" s="5" t="s">
        <v>13</v>
      </c>
      <c r="G213" s="5" t="s">
        <v>13</v>
      </c>
    </row>
    <row r="214" spans="1:7" x14ac:dyDescent="0.2">
      <c r="A214" t="s">
        <v>30</v>
      </c>
      <c r="B214" t="s">
        <v>54</v>
      </c>
      <c r="C214" s="5" t="s">
        <v>13</v>
      </c>
      <c r="D214" s="5" t="s">
        <v>13</v>
      </c>
      <c r="E214" s="5" t="s">
        <v>13</v>
      </c>
      <c r="F214" s="5" t="s">
        <v>13</v>
      </c>
      <c r="G214" s="5" t="s">
        <v>13</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16</v>
      </c>
      <c r="D219" s="5" t="s">
        <v>13</v>
      </c>
      <c r="E219" s="5" t="s">
        <v>13</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16</v>
      </c>
      <c r="E226" s="5" t="s">
        <v>13</v>
      </c>
      <c r="F226" s="5" t="s">
        <v>13</v>
      </c>
      <c r="G226" s="5" t="s">
        <v>13</v>
      </c>
    </row>
    <row r="227" spans="1:7" x14ac:dyDescent="0.2">
      <c r="A227" t="s">
        <v>30</v>
      </c>
      <c r="B227" t="s">
        <v>229</v>
      </c>
      <c r="C227" s="5" t="s">
        <v>13</v>
      </c>
      <c r="D227" s="5" t="s">
        <v>13</v>
      </c>
      <c r="E227" s="5" t="s">
        <v>13</v>
      </c>
      <c r="F227" s="5" t="s">
        <v>13</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22</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22</v>
      </c>
      <c r="D239" s="5" t="s">
        <v>47</v>
      </c>
      <c r="E239" s="5" t="s">
        <v>48</v>
      </c>
      <c r="F239" s="5" t="s">
        <v>22</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13</v>
      </c>
      <c r="D241" s="5" t="s">
        <v>13</v>
      </c>
      <c r="E241" s="5" t="s">
        <v>16</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49</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22</v>
      </c>
      <c r="D249" s="5" t="s">
        <v>13</v>
      </c>
      <c r="E249" s="5" t="s">
        <v>48</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47</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13</v>
      </c>
      <c r="E271" s="5" t="s">
        <v>13</v>
      </c>
      <c r="F271" s="5" t="s">
        <v>13</v>
      </c>
      <c r="G271" s="5" t="s">
        <v>13</v>
      </c>
    </row>
    <row r="272" spans="1:7" x14ac:dyDescent="0.2">
      <c r="A272" t="s">
        <v>30</v>
      </c>
      <c r="B272" t="s">
        <v>264</v>
      </c>
      <c r="C272" s="5" t="s">
        <v>13</v>
      </c>
      <c r="D272" s="5" t="s">
        <v>22</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350</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131</v>
      </c>
      <c r="D6" s="5" t="s">
        <v>124</v>
      </c>
      <c r="E6" s="5" t="s">
        <v>124</v>
      </c>
      <c r="F6" s="5" t="s">
        <v>36</v>
      </c>
      <c r="G6" s="5" t="s">
        <v>49</v>
      </c>
    </row>
    <row r="7" spans="1:7" x14ac:dyDescent="0.2">
      <c r="A7" t="s">
        <v>23</v>
      </c>
      <c r="B7" t="s">
        <v>24</v>
      </c>
      <c r="C7" s="5" t="s">
        <v>19</v>
      </c>
      <c r="D7" s="5" t="s">
        <v>124</v>
      </c>
      <c r="E7" s="5" t="s">
        <v>36</v>
      </c>
      <c r="F7" s="5" t="s">
        <v>278</v>
      </c>
      <c r="G7" s="5" t="s">
        <v>131</v>
      </c>
    </row>
    <row r="8" spans="1:7" x14ac:dyDescent="0.2">
      <c r="A8" t="s">
        <v>30</v>
      </c>
      <c r="B8" t="s">
        <v>31</v>
      </c>
      <c r="C8" s="5" t="s">
        <v>21</v>
      </c>
      <c r="D8" s="5" t="s">
        <v>278</v>
      </c>
      <c r="E8" s="5" t="s">
        <v>277</v>
      </c>
      <c r="F8" s="5" t="s">
        <v>49</v>
      </c>
      <c r="G8" s="5" t="s">
        <v>16</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47</v>
      </c>
      <c r="D19" s="5" t="s">
        <v>47</v>
      </c>
      <c r="E19" s="5" t="s">
        <v>13</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48</v>
      </c>
      <c r="D24" s="5" t="s">
        <v>13</v>
      </c>
      <c r="E24" s="5" t="s">
        <v>47</v>
      </c>
      <c r="F24" s="5" t="s">
        <v>16</v>
      </c>
      <c r="G24" s="5" t="s">
        <v>22</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22</v>
      </c>
      <c r="E27" s="5" t="s">
        <v>48</v>
      </c>
      <c r="F27" s="5" t="s">
        <v>22</v>
      </c>
      <c r="G27" s="5" t="s">
        <v>48</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13</v>
      </c>
      <c r="D31" s="5" t="s">
        <v>22</v>
      </c>
      <c r="E31" s="5" t="s">
        <v>16</v>
      </c>
      <c r="F31" s="5" t="s">
        <v>22</v>
      </c>
      <c r="G31" s="5" t="s">
        <v>13</v>
      </c>
    </row>
    <row r="32" spans="1:7" x14ac:dyDescent="0.2">
      <c r="A32" t="s">
        <v>17</v>
      </c>
      <c r="B32" t="s">
        <v>62</v>
      </c>
      <c r="C32" s="5" t="s">
        <v>13</v>
      </c>
      <c r="D32" s="5" t="s">
        <v>13</v>
      </c>
      <c r="E32" s="5" t="s">
        <v>13</v>
      </c>
      <c r="F32" s="5" t="s">
        <v>13</v>
      </c>
      <c r="G32" s="5" t="s">
        <v>16</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13</v>
      </c>
      <c r="D45" s="5" t="s">
        <v>13</v>
      </c>
      <c r="E45" s="5" t="s">
        <v>16</v>
      </c>
      <c r="F45" s="5" t="s">
        <v>22</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13</v>
      </c>
      <c r="D47" s="5" t="s">
        <v>16</v>
      </c>
      <c r="E47" s="5" t="s">
        <v>16</v>
      </c>
      <c r="F47" s="5" t="s">
        <v>124</v>
      </c>
      <c r="G47" s="5" t="s">
        <v>13</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13</v>
      </c>
      <c r="D94" s="5" t="s">
        <v>13</v>
      </c>
      <c r="E94" s="5" t="s">
        <v>48</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13</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16</v>
      </c>
      <c r="D103" s="5" t="s">
        <v>13</v>
      </c>
      <c r="E103" s="5" t="s">
        <v>13</v>
      </c>
      <c r="F103" s="5" t="s">
        <v>13</v>
      </c>
      <c r="G103" s="5" t="s">
        <v>13</v>
      </c>
    </row>
    <row r="104" spans="1:7" x14ac:dyDescent="0.2">
      <c r="A104" t="s">
        <v>23</v>
      </c>
      <c r="B104" t="s">
        <v>132</v>
      </c>
      <c r="C104" s="5" t="s">
        <v>13</v>
      </c>
      <c r="D104" s="5" t="s">
        <v>16</v>
      </c>
      <c r="E104" s="5" t="s">
        <v>13</v>
      </c>
      <c r="F104" s="5" t="s">
        <v>16</v>
      </c>
      <c r="G104" s="5" t="s">
        <v>48</v>
      </c>
    </row>
    <row r="105" spans="1:7" x14ac:dyDescent="0.2">
      <c r="A105" t="s">
        <v>23</v>
      </c>
      <c r="B105" t="s">
        <v>54</v>
      </c>
      <c r="C105" s="5" t="s">
        <v>124</v>
      </c>
      <c r="D105" s="5" t="s">
        <v>47</v>
      </c>
      <c r="E105" s="5" t="s">
        <v>22</v>
      </c>
      <c r="F105" s="5" t="s">
        <v>124</v>
      </c>
      <c r="G105" s="5" t="s">
        <v>16</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13</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22</v>
      </c>
      <c r="D124" s="5" t="s">
        <v>16</v>
      </c>
      <c r="E124" s="5" t="s">
        <v>16</v>
      </c>
      <c r="F124" s="5" t="s">
        <v>13</v>
      </c>
      <c r="G124" s="5" t="s">
        <v>13</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13</v>
      </c>
      <c r="F133" s="5" t="s">
        <v>13</v>
      </c>
      <c r="G133" s="5" t="s">
        <v>13</v>
      </c>
    </row>
    <row r="134" spans="1:7" x14ac:dyDescent="0.2">
      <c r="A134" t="s">
        <v>23</v>
      </c>
      <c r="B134" t="s">
        <v>69</v>
      </c>
      <c r="C134" s="5" t="s">
        <v>48</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13</v>
      </c>
      <c r="D151" s="5" t="s">
        <v>13</v>
      </c>
      <c r="E151" s="5" t="s">
        <v>13</v>
      </c>
      <c r="F151" s="5" t="s">
        <v>47</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13</v>
      </c>
    </row>
    <row r="154" spans="1:7" x14ac:dyDescent="0.2">
      <c r="A154" t="s">
        <v>23</v>
      </c>
      <c r="B154" t="s">
        <v>77</v>
      </c>
      <c r="C154" s="5" t="s">
        <v>49</v>
      </c>
      <c r="D154" s="5" t="s">
        <v>48</v>
      </c>
      <c r="E154" s="5" t="s">
        <v>131</v>
      </c>
      <c r="F154" s="5" t="s">
        <v>78</v>
      </c>
      <c r="G154" s="5" t="s">
        <v>48</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13</v>
      </c>
      <c r="D168" s="5" t="s">
        <v>13</v>
      </c>
      <c r="E168" s="5" t="s">
        <v>13</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13</v>
      </c>
      <c r="E205" s="5" t="s">
        <v>13</v>
      </c>
      <c r="F205" s="5" t="s">
        <v>22</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13</v>
      </c>
      <c r="D210" s="5" t="s">
        <v>13</v>
      </c>
      <c r="E210" s="5" t="s">
        <v>13</v>
      </c>
      <c r="F210" s="5" t="s">
        <v>13</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48</v>
      </c>
      <c r="D212" s="5" t="s">
        <v>131</v>
      </c>
      <c r="E212" s="5" t="s">
        <v>13</v>
      </c>
      <c r="F212" s="5" t="s">
        <v>22</v>
      </c>
      <c r="G212" s="5" t="s">
        <v>13</v>
      </c>
    </row>
    <row r="213" spans="1:7" x14ac:dyDescent="0.2">
      <c r="A213" t="s">
        <v>30</v>
      </c>
      <c r="B213" t="s">
        <v>132</v>
      </c>
      <c r="C213" s="5" t="s">
        <v>13</v>
      </c>
      <c r="D213" s="5" t="s">
        <v>16</v>
      </c>
      <c r="E213" s="5" t="s">
        <v>16</v>
      </c>
      <c r="F213" s="5" t="s">
        <v>13</v>
      </c>
      <c r="G213" s="5" t="s">
        <v>16</v>
      </c>
    </row>
    <row r="214" spans="1:7" x14ac:dyDescent="0.2">
      <c r="A214" t="s">
        <v>30</v>
      </c>
      <c r="B214" t="s">
        <v>54</v>
      </c>
      <c r="C214" s="5" t="s">
        <v>16</v>
      </c>
      <c r="D214" s="5" t="s">
        <v>13</v>
      </c>
      <c r="E214" s="5" t="s">
        <v>16</v>
      </c>
      <c r="F214" s="5" t="s">
        <v>47</v>
      </c>
      <c r="G214" s="5" t="s">
        <v>13</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20</v>
      </c>
      <c r="D217" s="5" t="s">
        <v>131</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13</v>
      </c>
      <c r="D219" s="5" t="s">
        <v>13</v>
      </c>
      <c r="E219" s="5" t="s">
        <v>22</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22</v>
      </c>
      <c r="D227" s="5" t="s">
        <v>13</v>
      </c>
      <c r="E227" s="5" t="s">
        <v>13</v>
      </c>
      <c r="F227" s="5" t="s">
        <v>13</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124</v>
      </c>
      <c r="E237" s="5" t="s">
        <v>131</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13</v>
      </c>
      <c r="E239" s="5" t="s">
        <v>13</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13</v>
      </c>
      <c r="D241" s="5" t="s">
        <v>13</v>
      </c>
      <c r="E241" s="5" t="s">
        <v>13</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48</v>
      </c>
      <c r="D271" s="5" t="s">
        <v>48</v>
      </c>
      <c r="E271" s="5" t="s">
        <v>49</v>
      </c>
      <c r="F271" s="5" t="s">
        <v>13</v>
      </c>
      <c r="G271" s="5" t="s">
        <v>13</v>
      </c>
    </row>
    <row r="272" spans="1:7" x14ac:dyDescent="0.2">
      <c r="A272" t="s">
        <v>30</v>
      </c>
      <c r="B272" t="s">
        <v>264</v>
      </c>
      <c r="C272" s="5" t="s">
        <v>13</v>
      </c>
      <c r="D272" s="5" t="s">
        <v>13</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349</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16</v>
      </c>
      <c r="G5" s="5" t="s">
        <v>13</v>
      </c>
    </row>
    <row r="6" spans="1:7" x14ac:dyDescent="0.2">
      <c r="A6" t="s">
        <v>17</v>
      </c>
      <c r="B6" t="s">
        <v>18</v>
      </c>
      <c r="C6" s="5" t="s">
        <v>276</v>
      </c>
      <c r="D6" s="5" t="s">
        <v>49</v>
      </c>
      <c r="E6" s="5" t="s">
        <v>49</v>
      </c>
      <c r="F6" s="5" t="s">
        <v>284</v>
      </c>
      <c r="G6" s="5" t="s">
        <v>20</v>
      </c>
    </row>
    <row r="7" spans="1:7" x14ac:dyDescent="0.2">
      <c r="A7" t="s">
        <v>23</v>
      </c>
      <c r="B7" t="s">
        <v>24</v>
      </c>
      <c r="C7" s="5" t="s">
        <v>322</v>
      </c>
      <c r="D7" s="5" t="s">
        <v>269</v>
      </c>
      <c r="E7" s="5" t="s">
        <v>281</v>
      </c>
      <c r="F7" s="5" t="s">
        <v>279</v>
      </c>
      <c r="G7" s="5" t="s">
        <v>33</v>
      </c>
    </row>
    <row r="8" spans="1:7" x14ac:dyDescent="0.2">
      <c r="A8" t="s">
        <v>30</v>
      </c>
      <c r="B8" t="s">
        <v>31</v>
      </c>
      <c r="C8" s="5" t="s">
        <v>323</v>
      </c>
      <c r="D8" s="5" t="s">
        <v>324</v>
      </c>
      <c r="E8" s="5" t="s">
        <v>318</v>
      </c>
      <c r="F8" s="5" t="s">
        <v>270</v>
      </c>
      <c r="G8" s="5" t="s">
        <v>285</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16</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16</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22</v>
      </c>
      <c r="D19" s="5" t="s">
        <v>13</v>
      </c>
      <c r="E19" s="5" t="s">
        <v>13</v>
      </c>
      <c r="F19" s="5" t="s">
        <v>78</v>
      </c>
      <c r="G19" s="5" t="s">
        <v>16</v>
      </c>
    </row>
    <row r="20" spans="1:7" x14ac:dyDescent="0.2">
      <c r="A20" t="s">
        <v>17</v>
      </c>
      <c r="B20" t="s">
        <v>50</v>
      </c>
      <c r="C20" s="5" t="s">
        <v>13</v>
      </c>
      <c r="D20" s="5" t="s">
        <v>13</v>
      </c>
      <c r="E20" s="5" t="s">
        <v>13</v>
      </c>
      <c r="F20" s="5" t="s">
        <v>22</v>
      </c>
      <c r="G20" s="5" t="s">
        <v>48</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49</v>
      </c>
      <c r="D24" s="5" t="s">
        <v>13</v>
      </c>
      <c r="E24" s="5" t="s">
        <v>13</v>
      </c>
      <c r="F24" s="5" t="s">
        <v>16</v>
      </c>
      <c r="G24" s="5" t="s">
        <v>16</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13</v>
      </c>
      <c r="D30" s="5" t="s">
        <v>16</v>
      </c>
      <c r="E30" s="5" t="s">
        <v>13</v>
      </c>
      <c r="F30" s="5" t="s">
        <v>13</v>
      </c>
      <c r="G30" s="5" t="s">
        <v>39</v>
      </c>
    </row>
    <row r="31" spans="1:7" x14ac:dyDescent="0.2">
      <c r="A31" t="s">
        <v>17</v>
      </c>
      <c r="B31" t="s">
        <v>61</v>
      </c>
      <c r="C31" s="5" t="s">
        <v>16</v>
      </c>
      <c r="D31" s="5" t="s">
        <v>16</v>
      </c>
      <c r="E31" s="5" t="s">
        <v>16</v>
      </c>
      <c r="F31" s="5" t="s">
        <v>13</v>
      </c>
      <c r="G31" s="5" t="s">
        <v>13</v>
      </c>
    </row>
    <row r="32" spans="1:7" x14ac:dyDescent="0.2">
      <c r="A32" t="s">
        <v>17</v>
      </c>
      <c r="B32" t="s">
        <v>62</v>
      </c>
      <c r="C32" s="5" t="s">
        <v>16</v>
      </c>
      <c r="D32" s="5" t="s">
        <v>13</v>
      </c>
      <c r="E32" s="5" t="s">
        <v>13</v>
      </c>
      <c r="F32" s="5" t="s">
        <v>49</v>
      </c>
      <c r="G32" s="5" t="s">
        <v>49</v>
      </c>
    </row>
    <row r="33" spans="1:7" x14ac:dyDescent="0.2">
      <c r="A33" t="s">
        <v>17</v>
      </c>
      <c r="B33" t="s">
        <v>63</v>
      </c>
      <c r="C33" s="5" t="s">
        <v>13</v>
      </c>
      <c r="D33" s="5" t="s">
        <v>13</v>
      </c>
      <c r="E33" s="5" t="s">
        <v>22</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22</v>
      </c>
      <c r="D38" s="5" t="s">
        <v>16</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16</v>
      </c>
      <c r="G41" s="5" t="s">
        <v>22</v>
      </c>
    </row>
    <row r="42" spans="1:7" x14ac:dyDescent="0.2">
      <c r="A42" t="s">
        <v>17</v>
      </c>
      <c r="B42" t="s">
        <v>72</v>
      </c>
      <c r="C42" s="5" t="s">
        <v>48</v>
      </c>
      <c r="D42" s="5" t="s">
        <v>22</v>
      </c>
      <c r="E42" s="5" t="s">
        <v>22</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16</v>
      </c>
      <c r="D44" s="5" t="s">
        <v>13</v>
      </c>
      <c r="E44" s="5" t="s">
        <v>16</v>
      </c>
      <c r="F44" s="5" t="s">
        <v>22</v>
      </c>
      <c r="G44" s="5" t="s">
        <v>16</v>
      </c>
    </row>
    <row r="45" spans="1:7" x14ac:dyDescent="0.2">
      <c r="A45" t="s">
        <v>17</v>
      </c>
      <c r="B45" t="s">
        <v>75</v>
      </c>
      <c r="C45" s="5" t="s">
        <v>13</v>
      </c>
      <c r="D45" s="5" t="s">
        <v>13</v>
      </c>
      <c r="E45" s="5" t="s">
        <v>16</v>
      </c>
      <c r="F45" s="5" t="s">
        <v>16</v>
      </c>
      <c r="G45" s="5" t="s">
        <v>16</v>
      </c>
    </row>
    <row r="46" spans="1:7" x14ac:dyDescent="0.2">
      <c r="A46" t="s">
        <v>17</v>
      </c>
      <c r="B46" t="s">
        <v>76</v>
      </c>
      <c r="C46" s="5" t="s">
        <v>39</v>
      </c>
      <c r="D46" s="5" t="s">
        <v>39</v>
      </c>
      <c r="E46" s="5" t="s">
        <v>39</v>
      </c>
      <c r="F46" s="5" t="s">
        <v>13</v>
      </c>
      <c r="G46" s="5" t="s">
        <v>13</v>
      </c>
    </row>
    <row r="47" spans="1:7" x14ac:dyDescent="0.2">
      <c r="A47" t="s">
        <v>17</v>
      </c>
      <c r="B47" t="s">
        <v>77</v>
      </c>
      <c r="C47" s="5" t="s">
        <v>48</v>
      </c>
      <c r="D47" s="5" t="s">
        <v>13</v>
      </c>
      <c r="E47" s="5" t="s">
        <v>13</v>
      </c>
      <c r="F47" s="5" t="s">
        <v>13</v>
      </c>
      <c r="G47" s="5" t="s">
        <v>13</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48</v>
      </c>
      <c r="D87" s="5" t="s">
        <v>16</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16</v>
      </c>
      <c r="D93" s="5" t="s">
        <v>16</v>
      </c>
      <c r="E93" s="5" t="s">
        <v>13</v>
      </c>
      <c r="F93" s="5" t="s">
        <v>13</v>
      </c>
      <c r="G93" s="5" t="s">
        <v>13</v>
      </c>
    </row>
    <row r="94" spans="1:7" x14ac:dyDescent="0.2">
      <c r="A94" t="s">
        <v>23</v>
      </c>
      <c r="B94" t="s">
        <v>122</v>
      </c>
      <c r="C94" s="5" t="s">
        <v>13</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16</v>
      </c>
      <c r="D96" s="5" t="s">
        <v>13</v>
      </c>
      <c r="E96" s="5" t="s">
        <v>16</v>
      </c>
      <c r="F96" s="5" t="s">
        <v>22</v>
      </c>
      <c r="G96" s="5" t="s">
        <v>16</v>
      </c>
    </row>
    <row r="97" spans="1:7" x14ac:dyDescent="0.2">
      <c r="A97" t="s">
        <v>23</v>
      </c>
      <c r="B97" t="s">
        <v>125</v>
      </c>
      <c r="C97" s="5" t="s">
        <v>48</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22</v>
      </c>
      <c r="D104" s="5" t="s">
        <v>48</v>
      </c>
      <c r="E104" s="5" t="s">
        <v>48</v>
      </c>
      <c r="F104" s="5" t="s">
        <v>16</v>
      </c>
      <c r="G104" s="5" t="s">
        <v>13</v>
      </c>
    </row>
    <row r="105" spans="1:7" x14ac:dyDescent="0.2">
      <c r="A105" t="s">
        <v>23</v>
      </c>
      <c r="B105" t="s">
        <v>54</v>
      </c>
      <c r="C105" s="5" t="s">
        <v>131</v>
      </c>
      <c r="D105" s="5" t="s">
        <v>47</v>
      </c>
      <c r="E105" s="5" t="s">
        <v>16</v>
      </c>
      <c r="F105" s="5" t="s">
        <v>22</v>
      </c>
      <c r="G105" s="5" t="s">
        <v>48</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48</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16</v>
      </c>
      <c r="D120" s="5" t="s">
        <v>13</v>
      </c>
      <c r="E120" s="5" t="s">
        <v>13</v>
      </c>
      <c r="F120" s="5" t="s">
        <v>13</v>
      </c>
      <c r="G120" s="5" t="s">
        <v>39</v>
      </c>
    </row>
    <row r="121" spans="1:7" x14ac:dyDescent="0.2">
      <c r="A121" t="s">
        <v>23</v>
      </c>
      <c r="B121" t="s">
        <v>148</v>
      </c>
      <c r="C121" s="5" t="s">
        <v>13</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20</v>
      </c>
      <c r="D123" s="5" t="s">
        <v>16</v>
      </c>
      <c r="E123" s="5" t="s">
        <v>13</v>
      </c>
      <c r="F123" s="5" t="s">
        <v>13</v>
      </c>
      <c r="G123" s="5" t="s">
        <v>39</v>
      </c>
    </row>
    <row r="124" spans="1:7" x14ac:dyDescent="0.2">
      <c r="A124" t="s">
        <v>23</v>
      </c>
      <c r="B124" t="s">
        <v>61</v>
      </c>
      <c r="C124" s="5" t="s">
        <v>48</v>
      </c>
      <c r="D124" s="5" t="s">
        <v>48</v>
      </c>
      <c r="E124" s="5" t="s">
        <v>48</v>
      </c>
      <c r="F124" s="5" t="s">
        <v>48</v>
      </c>
      <c r="G124" s="5" t="s">
        <v>13</v>
      </c>
    </row>
    <row r="125" spans="1:7" x14ac:dyDescent="0.2">
      <c r="A125" t="s">
        <v>23</v>
      </c>
      <c r="B125" t="s">
        <v>62</v>
      </c>
      <c r="C125" s="5" t="s">
        <v>22</v>
      </c>
      <c r="D125" s="5" t="s">
        <v>16</v>
      </c>
      <c r="E125" s="5" t="s">
        <v>13</v>
      </c>
      <c r="F125" s="5" t="s">
        <v>13</v>
      </c>
      <c r="G125" s="5" t="s">
        <v>48</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49</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16</v>
      </c>
      <c r="D133" s="5" t="s">
        <v>48</v>
      </c>
      <c r="E133" s="5" t="s">
        <v>48</v>
      </c>
      <c r="F133" s="5" t="s">
        <v>284</v>
      </c>
      <c r="G133" s="5" t="s">
        <v>269</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131</v>
      </c>
      <c r="D151" s="5" t="s">
        <v>16</v>
      </c>
      <c r="E151" s="5" t="s">
        <v>13</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13</v>
      </c>
    </row>
    <row r="154" spans="1:7" x14ac:dyDescent="0.2">
      <c r="A154" t="s">
        <v>23</v>
      </c>
      <c r="B154" t="s">
        <v>77</v>
      </c>
      <c r="C154" s="5" t="s">
        <v>29</v>
      </c>
      <c r="D154" s="5" t="s">
        <v>13</v>
      </c>
      <c r="E154" s="5" t="s">
        <v>13</v>
      </c>
      <c r="F154" s="5" t="s">
        <v>13</v>
      </c>
      <c r="G154" s="5" t="s">
        <v>16</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49</v>
      </c>
      <c r="D166" s="5" t="s">
        <v>48</v>
      </c>
      <c r="E166" s="5" t="s">
        <v>131</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78</v>
      </c>
      <c r="D168" s="5" t="s">
        <v>47</v>
      </c>
      <c r="E168" s="5" t="s">
        <v>49</v>
      </c>
      <c r="F168" s="5" t="s">
        <v>48</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22</v>
      </c>
      <c r="E205" s="5" t="s">
        <v>13</v>
      </c>
      <c r="F205" s="5" t="s">
        <v>47</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47</v>
      </c>
      <c r="D209" s="5" t="s">
        <v>13</v>
      </c>
      <c r="E209" s="5" t="s">
        <v>13</v>
      </c>
      <c r="F209" s="5" t="s">
        <v>13</v>
      </c>
      <c r="G209" s="5" t="s">
        <v>13</v>
      </c>
    </row>
    <row r="210" spans="1:7" x14ac:dyDescent="0.2">
      <c r="A210" t="s">
        <v>30</v>
      </c>
      <c r="B210" t="s">
        <v>223</v>
      </c>
      <c r="C210" s="5" t="s">
        <v>16</v>
      </c>
      <c r="D210" s="5" t="s">
        <v>16</v>
      </c>
      <c r="E210" s="5" t="s">
        <v>47</v>
      </c>
      <c r="F210" s="5" t="s">
        <v>13</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16</v>
      </c>
      <c r="D212" s="5" t="s">
        <v>16</v>
      </c>
      <c r="E212" s="5" t="s">
        <v>47</v>
      </c>
      <c r="F212" s="5" t="s">
        <v>48</v>
      </c>
      <c r="G212" s="5" t="s">
        <v>13</v>
      </c>
    </row>
    <row r="213" spans="1:7" x14ac:dyDescent="0.2">
      <c r="A213" t="s">
        <v>30</v>
      </c>
      <c r="B213" t="s">
        <v>132</v>
      </c>
      <c r="C213" s="5" t="s">
        <v>48</v>
      </c>
      <c r="D213" s="5" t="s">
        <v>22</v>
      </c>
      <c r="E213" s="5" t="s">
        <v>78</v>
      </c>
      <c r="F213" s="5" t="s">
        <v>47</v>
      </c>
      <c r="G213" s="5" t="s">
        <v>131</v>
      </c>
    </row>
    <row r="214" spans="1:7" x14ac:dyDescent="0.2">
      <c r="A214" t="s">
        <v>30</v>
      </c>
      <c r="B214" t="s">
        <v>54</v>
      </c>
      <c r="C214" s="5" t="s">
        <v>131</v>
      </c>
      <c r="D214" s="5" t="s">
        <v>48</v>
      </c>
      <c r="E214" s="5" t="s">
        <v>47</v>
      </c>
      <c r="F214" s="5" t="s">
        <v>16</v>
      </c>
      <c r="G214" s="5" t="s">
        <v>49</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270</v>
      </c>
      <c r="D218" s="5" t="s">
        <v>280</v>
      </c>
      <c r="E218" s="5" t="s">
        <v>269</v>
      </c>
      <c r="F218" s="5" t="s">
        <v>33</v>
      </c>
      <c r="G218" s="5" t="s">
        <v>39</v>
      </c>
    </row>
    <row r="219" spans="1:7" x14ac:dyDescent="0.2">
      <c r="A219" t="s">
        <v>30</v>
      </c>
      <c r="B219" t="s">
        <v>61</v>
      </c>
      <c r="C219" s="5" t="s">
        <v>78</v>
      </c>
      <c r="D219" s="5" t="s">
        <v>131</v>
      </c>
      <c r="E219" s="5" t="s">
        <v>47</v>
      </c>
      <c r="F219" s="5" t="s">
        <v>13</v>
      </c>
      <c r="G219" s="5" t="s">
        <v>22</v>
      </c>
    </row>
    <row r="220" spans="1:7" x14ac:dyDescent="0.2">
      <c r="A220" t="s">
        <v>30</v>
      </c>
      <c r="B220" t="s">
        <v>63</v>
      </c>
      <c r="C220" s="5" t="s">
        <v>13</v>
      </c>
      <c r="D220" s="5" t="s">
        <v>16</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47</v>
      </c>
      <c r="D224" s="5" t="s">
        <v>48</v>
      </c>
      <c r="E224" s="5" t="s">
        <v>48</v>
      </c>
      <c r="F224" s="5" t="s">
        <v>47</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47</v>
      </c>
      <c r="D226" s="5" t="s">
        <v>13</v>
      </c>
      <c r="E226" s="5" t="s">
        <v>48</v>
      </c>
      <c r="F226" s="5" t="s">
        <v>13</v>
      </c>
      <c r="G226" s="5" t="s">
        <v>13</v>
      </c>
    </row>
    <row r="227" spans="1:7" x14ac:dyDescent="0.2">
      <c r="A227" t="s">
        <v>30</v>
      </c>
      <c r="B227" t="s">
        <v>229</v>
      </c>
      <c r="C227" s="5" t="s">
        <v>269</v>
      </c>
      <c r="D227" s="5" t="s">
        <v>21</v>
      </c>
      <c r="E227" s="5" t="s">
        <v>269</v>
      </c>
      <c r="F227" s="5" t="s">
        <v>276</v>
      </c>
      <c r="G227" s="5" t="s">
        <v>21</v>
      </c>
    </row>
    <row r="228" spans="1:7" x14ac:dyDescent="0.2">
      <c r="A228" t="s">
        <v>30</v>
      </c>
      <c r="B228" t="s">
        <v>155</v>
      </c>
      <c r="C228" s="5" t="s">
        <v>22</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16</v>
      </c>
    </row>
    <row r="239" spans="1:7" x14ac:dyDescent="0.2">
      <c r="A239" t="s">
        <v>30</v>
      </c>
      <c r="B239" t="s">
        <v>238</v>
      </c>
      <c r="C239" s="5" t="s">
        <v>13</v>
      </c>
      <c r="D239" s="5" t="s">
        <v>16</v>
      </c>
      <c r="E239" s="5" t="s">
        <v>49</v>
      </c>
      <c r="F239" s="5" t="s">
        <v>13</v>
      </c>
      <c r="G239" s="5" t="s">
        <v>16</v>
      </c>
    </row>
    <row r="240" spans="1:7" x14ac:dyDescent="0.2">
      <c r="A240" t="s">
        <v>30</v>
      </c>
      <c r="B240" t="s">
        <v>239</v>
      </c>
      <c r="C240" s="5" t="s">
        <v>13</v>
      </c>
      <c r="D240" s="5" t="s">
        <v>13</v>
      </c>
      <c r="E240" s="5" t="s">
        <v>13</v>
      </c>
      <c r="F240" s="5" t="s">
        <v>13</v>
      </c>
      <c r="G240" s="5" t="s">
        <v>13</v>
      </c>
    </row>
    <row r="241" spans="1:7" x14ac:dyDescent="0.2">
      <c r="A241" t="s">
        <v>30</v>
      </c>
      <c r="B241" t="s">
        <v>240</v>
      </c>
      <c r="C241" s="5" t="s">
        <v>48</v>
      </c>
      <c r="D241" s="5" t="s">
        <v>13</v>
      </c>
      <c r="E241" s="5" t="s">
        <v>22</v>
      </c>
      <c r="F241" s="5" t="s">
        <v>13</v>
      </c>
      <c r="G241" s="5" t="s">
        <v>22</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22</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29</v>
      </c>
      <c r="D246" s="5" t="s">
        <v>49</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16</v>
      </c>
      <c r="F249" s="5" t="s">
        <v>13</v>
      </c>
      <c r="G249" s="5" t="s">
        <v>13</v>
      </c>
    </row>
    <row r="250" spans="1:7" x14ac:dyDescent="0.2">
      <c r="A250" t="s">
        <v>30</v>
      </c>
      <c r="B250" t="s">
        <v>173</v>
      </c>
      <c r="C250" s="5" t="s">
        <v>78</v>
      </c>
      <c r="D250" s="5" t="s">
        <v>13</v>
      </c>
      <c r="E250" s="5" t="s">
        <v>13</v>
      </c>
      <c r="F250" s="5" t="s">
        <v>13</v>
      </c>
      <c r="G250" s="5" t="s">
        <v>39</v>
      </c>
    </row>
    <row r="251" spans="1:7" x14ac:dyDescent="0.2">
      <c r="A251" t="s">
        <v>30</v>
      </c>
      <c r="B251" t="s">
        <v>247</v>
      </c>
      <c r="C251" s="5" t="s">
        <v>22</v>
      </c>
      <c r="D251" s="5" t="s">
        <v>49</v>
      </c>
      <c r="E251" s="5" t="s">
        <v>47</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22</v>
      </c>
      <c r="D254" s="5" t="s">
        <v>48</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47</v>
      </c>
      <c r="E271" s="5" t="s">
        <v>13</v>
      </c>
      <c r="F271" s="5" t="s">
        <v>13</v>
      </c>
      <c r="G271" s="5" t="s">
        <v>13</v>
      </c>
    </row>
    <row r="272" spans="1:7" x14ac:dyDescent="0.2">
      <c r="A272" t="s">
        <v>30</v>
      </c>
      <c r="B272" t="s">
        <v>264</v>
      </c>
      <c r="C272" s="5" t="s">
        <v>13</v>
      </c>
      <c r="D272" s="5" t="s">
        <v>13</v>
      </c>
      <c r="E272" s="5" t="s">
        <v>16</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348</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13</v>
      </c>
      <c r="D6" s="5" t="s">
        <v>13</v>
      </c>
      <c r="E6" s="5" t="s">
        <v>16</v>
      </c>
      <c r="F6" s="5" t="s">
        <v>22</v>
      </c>
      <c r="G6" s="5" t="s">
        <v>13</v>
      </c>
    </row>
    <row r="7" spans="1:7" x14ac:dyDescent="0.2">
      <c r="A7" t="s">
        <v>23</v>
      </c>
      <c r="B7" t="s">
        <v>24</v>
      </c>
      <c r="C7" s="5" t="s">
        <v>16</v>
      </c>
      <c r="D7" s="5" t="s">
        <v>16</v>
      </c>
      <c r="E7" s="5" t="s">
        <v>48</v>
      </c>
      <c r="F7" s="5" t="s">
        <v>13</v>
      </c>
      <c r="G7" s="5" t="s">
        <v>13</v>
      </c>
    </row>
    <row r="8" spans="1:7" x14ac:dyDescent="0.2">
      <c r="A8" t="s">
        <v>30</v>
      </c>
      <c r="B8" t="s">
        <v>31</v>
      </c>
      <c r="C8" s="5" t="s">
        <v>13</v>
      </c>
      <c r="D8" s="5" t="s">
        <v>13</v>
      </c>
      <c r="E8" s="5" t="s">
        <v>13</v>
      </c>
      <c r="F8" s="5" t="s">
        <v>13</v>
      </c>
      <c r="G8" s="5" t="s">
        <v>13</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13</v>
      </c>
      <c r="D19" s="5" t="s">
        <v>13</v>
      </c>
      <c r="E19" s="5" t="s">
        <v>13</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13</v>
      </c>
      <c r="D24" s="5" t="s">
        <v>13</v>
      </c>
      <c r="E24" s="5" t="s">
        <v>13</v>
      </c>
      <c r="F24" s="5" t="s">
        <v>13</v>
      </c>
      <c r="G24" s="5" t="s">
        <v>13</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16</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13</v>
      </c>
      <c r="D31" s="5" t="s">
        <v>13</v>
      </c>
      <c r="E31" s="5" t="s">
        <v>13</v>
      </c>
      <c r="F31" s="5" t="s">
        <v>13</v>
      </c>
      <c r="G31" s="5" t="s">
        <v>13</v>
      </c>
    </row>
    <row r="32" spans="1:7" x14ac:dyDescent="0.2">
      <c r="A32" t="s">
        <v>17</v>
      </c>
      <c r="B32" t="s">
        <v>62</v>
      </c>
      <c r="C32" s="5" t="s">
        <v>13</v>
      </c>
      <c r="D32" s="5" t="s">
        <v>13</v>
      </c>
      <c r="E32" s="5" t="s">
        <v>13</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13</v>
      </c>
      <c r="D45" s="5" t="s">
        <v>13</v>
      </c>
      <c r="E45" s="5" t="s">
        <v>13</v>
      </c>
      <c r="F45" s="5" t="s">
        <v>16</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13</v>
      </c>
      <c r="D47" s="5" t="s">
        <v>13</v>
      </c>
      <c r="E47" s="5" t="s">
        <v>16</v>
      </c>
      <c r="F47" s="5" t="s">
        <v>13</v>
      </c>
      <c r="G47" s="5" t="s">
        <v>13</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13</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13</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13</v>
      </c>
      <c r="D104" s="5" t="s">
        <v>13</v>
      </c>
      <c r="E104" s="5" t="s">
        <v>13</v>
      </c>
      <c r="F104" s="5" t="s">
        <v>13</v>
      </c>
      <c r="G104" s="5" t="s">
        <v>13</v>
      </c>
    </row>
    <row r="105" spans="1:7" x14ac:dyDescent="0.2">
      <c r="A105" t="s">
        <v>23</v>
      </c>
      <c r="B105" t="s">
        <v>54</v>
      </c>
      <c r="C105" s="5" t="s">
        <v>13</v>
      </c>
      <c r="D105" s="5" t="s">
        <v>13</v>
      </c>
      <c r="E105" s="5" t="s">
        <v>13</v>
      </c>
      <c r="F105" s="5" t="s">
        <v>13</v>
      </c>
      <c r="G105" s="5" t="s">
        <v>13</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16</v>
      </c>
      <c r="D119" s="5" t="s">
        <v>13</v>
      </c>
      <c r="E119" s="5" t="s">
        <v>16</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13</v>
      </c>
      <c r="D121" s="5" t="s">
        <v>13</v>
      </c>
      <c r="E121" s="5" t="s">
        <v>13</v>
      </c>
      <c r="F121" s="5" t="s">
        <v>13</v>
      </c>
      <c r="G121" s="5" t="s">
        <v>39</v>
      </c>
    </row>
    <row r="122" spans="1:7" x14ac:dyDescent="0.2">
      <c r="A122" t="s">
        <v>23</v>
      </c>
      <c r="B122" t="s">
        <v>149</v>
      </c>
      <c r="C122" s="5" t="s">
        <v>13</v>
      </c>
      <c r="D122" s="5" t="s">
        <v>13</v>
      </c>
      <c r="E122" s="5" t="s">
        <v>22</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13</v>
      </c>
      <c r="D124" s="5" t="s">
        <v>13</v>
      </c>
      <c r="E124" s="5" t="s">
        <v>13</v>
      </c>
      <c r="F124" s="5" t="s">
        <v>13</v>
      </c>
      <c r="G124" s="5" t="s">
        <v>13</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16</v>
      </c>
      <c r="D133" s="5" t="s">
        <v>16</v>
      </c>
      <c r="E133" s="5" t="s">
        <v>13</v>
      </c>
      <c r="F133" s="5" t="s">
        <v>13</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13</v>
      </c>
      <c r="D151" s="5" t="s">
        <v>13</v>
      </c>
      <c r="E151" s="5" t="s">
        <v>13</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13</v>
      </c>
    </row>
    <row r="154" spans="1:7" x14ac:dyDescent="0.2">
      <c r="A154" t="s">
        <v>23</v>
      </c>
      <c r="B154" t="s">
        <v>77</v>
      </c>
      <c r="C154" s="5" t="s">
        <v>16</v>
      </c>
      <c r="D154" s="5" t="s">
        <v>13</v>
      </c>
      <c r="E154" s="5" t="s">
        <v>16</v>
      </c>
      <c r="F154" s="5" t="s">
        <v>13</v>
      </c>
      <c r="G154" s="5" t="s">
        <v>13</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13</v>
      </c>
      <c r="D168" s="5" t="s">
        <v>13</v>
      </c>
      <c r="E168" s="5" t="s">
        <v>13</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13</v>
      </c>
      <c r="E205" s="5" t="s">
        <v>13</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13</v>
      </c>
      <c r="D210" s="5" t="s">
        <v>13</v>
      </c>
      <c r="E210" s="5" t="s">
        <v>13</v>
      </c>
      <c r="F210" s="5" t="s">
        <v>13</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13</v>
      </c>
      <c r="D213" s="5" t="s">
        <v>13</v>
      </c>
      <c r="E213" s="5" t="s">
        <v>13</v>
      </c>
      <c r="F213" s="5" t="s">
        <v>13</v>
      </c>
      <c r="G213" s="5" t="s">
        <v>13</v>
      </c>
    </row>
    <row r="214" spans="1:7" x14ac:dyDescent="0.2">
      <c r="A214" t="s">
        <v>30</v>
      </c>
      <c r="B214" t="s">
        <v>54</v>
      </c>
      <c r="C214" s="5" t="s">
        <v>13</v>
      </c>
      <c r="D214" s="5" t="s">
        <v>13</v>
      </c>
      <c r="E214" s="5" t="s">
        <v>13</v>
      </c>
      <c r="F214" s="5" t="s">
        <v>13</v>
      </c>
      <c r="G214" s="5" t="s">
        <v>13</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13</v>
      </c>
      <c r="D219" s="5" t="s">
        <v>13</v>
      </c>
      <c r="E219" s="5" t="s">
        <v>13</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13</v>
      </c>
      <c r="D227" s="5" t="s">
        <v>13</v>
      </c>
      <c r="E227" s="5" t="s">
        <v>13</v>
      </c>
      <c r="F227" s="5" t="s">
        <v>13</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13</v>
      </c>
      <c r="E239" s="5" t="s">
        <v>13</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13</v>
      </c>
      <c r="D241" s="5" t="s">
        <v>13</v>
      </c>
      <c r="E241" s="5" t="s">
        <v>13</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13</v>
      </c>
      <c r="E271" s="5" t="s">
        <v>13</v>
      </c>
      <c r="F271" s="5" t="s">
        <v>13</v>
      </c>
      <c r="G271" s="5" t="s">
        <v>13</v>
      </c>
    </row>
    <row r="272" spans="1:7" x14ac:dyDescent="0.2">
      <c r="A272" t="s">
        <v>30</v>
      </c>
      <c r="B272" t="s">
        <v>264</v>
      </c>
      <c r="C272" s="5" t="s">
        <v>13</v>
      </c>
      <c r="D272" s="5" t="s">
        <v>13</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dimension ref="A1:B8"/>
  <sheetViews>
    <sheetView workbookViewId="0"/>
  </sheetViews>
  <sheetFormatPr defaultColWidth="11.109375" defaultRowHeight="15" x14ac:dyDescent="0.2"/>
  <cols>
    <col min="1" max="1" width="11.6640625" customWidth="1"/>
    <col min="2" max="2" width="95.6640625" customWidth="1"/>
  </cols>
  <sheetData>
    <row r="1" spans="1:2" ht="30" customHeight="1" x14ac:dyDescent="0.2">
      <c r="A1" s="1" t="s">
        <v>332</v>
      </c>
    </row>
    <row r="2" spans="1:2" ht="15.75" x14ac:dyDescent="0.25">
      <c r="A2" s="4" t="s">
        <v>326</v>
      </c>
      <c r="B2" s="4" t="s">
        <v>327</v>
      </c>
    </row>
    <row r="3" spans="1:2" ht="60" x14ac:dyDescent="0.2">
      <c r="A3" s="9" t="s">
        <v>328</v>
      </c>
      <c r="B3" s="10" t="s">
        <v>329</v>
      </c>
    </row>
    <row r="4" spans="1:2" ht="45" x14ac:dyDescent="0.2">
      <c r="A4" s="9" t="s">
        <v>360</v>
      </c>
      <c r="B4" s="11" t="s">
        <v>359</v>
      </c>
    </row>
    <row r="5" spans="1:2" ht="30" x14ac:dyDescent="0.2">
      <c r="A5" s="9" t="s">
        <v>361</v>
      </c>
      <c r="B5" s="10" t="s">
        <v>358</v>
      </c>
    </row>
    <row r="6" spans="1:2" x14ac:dyDescent="0.2">
      <c r="A6" s="9" t="s">
        <v>362</v>
      </c>
      <c r="B6" s="10" t="s">
        <v>330</v>
      </c>
    </row>
    <row r="7" spans="1:2" ht="30" x14ac:dyDescent="0.2">
      <c r="A7" s="9" t="s">
        <v>363</v>
      </c>
      <c r="B7" s="12" t="str">
        <f>HYPERLINK("https://www.sqa.org.uk/sqa/105123.html", "Refer to the background information document for additional information such as data sources, methodology and limitations.")</f>
        <v>Refer to the background information document for additional information such as data sources, methodology and limitations.</v>
      </c>
    </row>
    <row r="8" spans="1:2" ht="30" x14ac:dyDescent="0.2">
      <c r="A8" s="9" t="s">
        <v>364</v>
      </c>
      <c r="B8" s="10" t="s">
        <v>331</v>
      </c>
    </row>
  </sheetData>
  <pageMargins left="0.7" right="0.7" top="0.75" bottom="0.75" header="0.3" footer="0.3"/>
  <pageSetup paperSize="9"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366</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131</v>
      </c>
      <c r="D6" s="5" t="s">
        <v>124</v>
      </c>
      <c r="E6" s="5" t="s">
        <v>22</v>
      </c>
      <c r="F6" s="5" t="s">
        <v>13</v>
      </c>
      <c r="G6" s="5" t="s">
        <v>13</v>
      </c>
    </row>
    <row r="7" spans="1:7" x14ac:dyDescent="0.2">
      <c r="A7" t="s">
        <v>23</v>
      </c>
      <c r="B7" t="s">
        <v>24</v>
      </c>
      <c r="C7" s="5" t="s">
        <v>26</v>
      </c>
      <c r="D7" s="5" t="s">
        <v>283</v>
      </c>
      <c r="E7" s="5" t="s">
        <v>276</v>
      </c>
      <c r="F7" s="5" t="s">
        <v>124</v>
      </c>
      <c r="G7" s="5" t="s">
        <v>78</v>
      </c>
    </row>
    <row r="8" spans="1:7" x14ac:dyDescent="0.2">
      <c r="A8" t="s">
        <v>30</v>
      </c>
      <c r="B8" t="s">
        <v>31</v>
      </c>
      <c r="C8" s="5" t="s">
        <v>36</v>
      </c>
      <c r="D8" s="5" t="s">
        <v>49</v>
      </c>
      <c r="E8" s="5" t="s">
        <v>131</v>
      </c>
      <c r="F8" s="5" t="s">
        <v>36</v>
      </c>
      <c r="G8" s="5" t="s">
        <v>16</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13</v>
      </c>
      <c r="D19" s="5" t="s">
        <v>13</v>
      </c>
      <c r="E19" s="5" t="s">
        <v>13</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49</v>
      </c>
      <c r="D24" s="5" t="s">
        <v>47</v>
      </c>
      <c r="E24" s="5" t="s">
        <v>16</v>
      </c>
      <c r="F24" s="5" t="s">
        <v>13</v>
      </c>
      <c r="G24" s="5" t="s">
        <v>13</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16</v>
      </c>
      <c r="D30" s="5" t="s">
        <v>48</v>
      </c>
      <c r="E30" s="5" t="s">
        <v>13</v>
      </c>
      <c r="F30" s="5" t="s">
        <v>13</v>
      </c>
      <c r="G30" s="5" t="s">
        <v>39</v>
      </c>
    </row>
    <row r="31" spans="1:7" x14ac:dyDescent="0.2">
      <c r="A31" t="s">
        <v>17</v>
      </c>
      <c r="B31" t="s">
        <v>61</v>
      </c>
      <c r="C31" s="5" t="s">
        <v>13</v>
      </c>
      <c r="D31" s="5" t="s">
        <v>13</v>
      </c>
      <c r="E31" s="5" t="s">
        <v>13</v>
      </c>
      <c r="F31" s="5" t="s">
        <v>13</v>
      </c>
      <c r="G31" s="5" t="s">
        <v>13</v>
      </c>
    </row>
    <row r="32" spans="1:7" x14ac:dyDescent="0.2">
      <c r="A32" t="s">
        <v>17</v>
      </c>
      <c r="B32" t="s">
        <v>62</v>
      </c>
      <c r="C32" s="5" t="s">
        <v>13</v>
      </c>
      <c r="D32" s="5" t="s">
        <v>13</v>
      </c>
      <c r="E32" s="5" t="s">
        <v>13</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16</v>
      </c>
      <c r="E35" s="5" t="s">
        <v>16</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13</v>
      </c>
      <c r="D45" s="5" t="s">
        <v>13</v>
      </c>
      <c r="E45" s="5" t="s">
        <v>13</v>
      </c>
      <c r="F45" s="5" t="s">
        <v>13</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16</v>
      </c>
      <c r="D47" s="5" t="s">
        <v>16</v>
      </c>
      <c r="E47" s="5" t="s">
        <v>16</v>
      </c>
      <c r="F47" s="5" t="s">
        <v>13</v>
      </c>
      <c r="G47" s="5" t="s">
        <v>13</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16</v>
      </c>
      <c r="D50" s="5" t="s">
        <v>22</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47</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13</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22</v>
      </c>
      <c r="D103" s="5" t="s">
        <v>16</v>
      </c>
      <c r="E103" s="5" t="s">
        <v>13</v>
      </c>
      <c r="F103" s="5" t="s">
        <v>13</v>
      </c>
      <c r="G103" s="5" t="s">
        <v>22</v>
      </c>
    </row>
    <row r="104" spans="1:7" x14ac:dyDescent="0.2">
      <c r="A104" t="s">
        <v>23</v>
      </c>
      <c r="B104" t="s">
        <v>132</v>
      </c>
      <c r="C104" s="5" t="s">
        <v>13</v>
      </c>
      <c r="D104" s="5" t="s">
        <v>13</v>
      </c>
      <c r="E104" s="5" t="s">
        <v>16</v>
      </c>
      <c r="F104" s="5" t="s">
        <v>16</v>
      </c>
      <c r="G104" s="5" t="s">
        <v>13</v>
      </c>
    </row>
    <row r="105" spans="1:7" x14ac:dyDescent="0.2">
      <c r="A105" t="s">
        <v>23</v>
      </c>
      <c r="B105" t="s">
        <v>54</v>
      </c>
      <c r="C105" s="5" t="s">
        <v>277</v>
      </c>
      <c r="D105" s="5" t="s">
        <v>16</v>
      </c>
      <c r="E105" s="5" t="s">
        <v>48</v>
      </c>
      <c r="F105" s="5" t="s">
        <v>13</v>
      </c>
      <c r="G105" s="5" t="s">
        <v>13</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48</v>
      </c>
      <c r="D120" s="5" t="s">
        <v>13</v>
      </c>
      <c r="E120" s="5" t="s">
        <v>13</v>
      </c>
      <c r="F120" s="5" t="s">
        <v>13</v>
      </c>
      <c r="G120" s="5" t="s">
        <v>39</v>
      </c>
    </row>
    <row r="121" spans="1:7" x14ac:dyDescent="0.2">
      <c r="A121" t="s">
        <v>23</v>
      </c>
      <c r="B121" t="s">
        <v>148</v>
      </c>
      <c r="C121" s="5" t="s">
        <v>13</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48</v>
      </c>
      <c r="D123" s="5" t="s">
        <v>48</v>
      </c>
      <c r="E123" s="5" t="s">
        <v>13</v>
      </c>
      <c r="F123" s="5" t="s">
        <v>13</v>
      </c>
      <c r="G123" s="5" t="s">
        <v>39</v>
      </c>
    </row>
    <row r="124" spans="1:7" x14ac:dyDescent="0.2">
      <c r="A124" t="s">
        <v>23</v>
      </c>
      <c r="B124" t="s">
        <v>61</v>
      </c>
      <c r="C124" s="5" t="s">
        <v>13</v>
      </c>
      <c r="D124" s="5" t="s">
        <v>13</v>
      </c>
      <c r="E124" s="5" t="s">
        <v>13</v>
      </c>
      <c r="F124" s="5" t="s">
        <v>13</v>
      </c>
      <c r="G124" s="5" t="s">
        <v>48</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16</v>
      </c>
      <c r="E127" s="5" t="s">
        <v>48</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13</v>
      </c>
      <c r="F133" s="5" t="s">
        <v>13</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22</v>
      </c>
      <c r="D146" s="5" t="s">
        <v>16</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131</v>
      </c>
      <c r="D151" s="5" t="s">
        <v>22</v>
      </c>
      <c r="E151" s="5" t="s">
        <v>16</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13</v>
      </c>
    </row>
    <row r="154" spans="1:7" x14ac:dyDescent="0.2">
      <c r="A154" t="s">
        <v>23</v>
      </c>
      <c r="B154" t="s">
        <v>77</v>
      </c>
      <c r="C154" s="5" t="s">
        <v>21</v>
      </c>
      <c r="D154" s="5" t="s">
        <v>35</v>
      </c>
      <c r="E154" s="5" t="s">
        <v>124</v>
      </c>
      <c r="F154" s="5" t="s">
        <v>49</v>
      </c>
      <c r="G154" s="5" t="s">
        <v>131</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16</v>
      </c>
      <c r="D157" s="5" t="s">
        <v>20</v>
      </c>
      <c r="E157" s="5" t="s">
        <v>48</v>
      </c>
      <c r="F157" s="5" t="s">
        <v>48</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16</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131</v>
      </c>
      <c r="D168" s="5" t="s">
        <v>124</v>
      </c>
      <c r="E168" s="5" t="s">
        <v>13</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47</v>
      </c>
      <c r="D201" s="5" t="s">
        <v>131</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13</v>
      </c>
      <c r="E205" s="5" t="s">
        <v>13</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131</v>
      </c>
      <c r="D209" s="5" t="s">
        <v>48</v>
      </c>
      <c r="E209" s="5" t="s">
        <v>13</v>
      </c>
      <c r="F209" s="5" t="s">
        <v>13</v>
      </c>
      <c r="G209" s="5" t="s">
        <v>13</v>
      </c>
    </row>
    <row r="210" spans="1:7" x14ac:dyDescent="0.2">
      <c r="A210" t="s">
        <v>30</v>
      </c>
      <c r="B210" t="s">
        <v>223</v>
      </c>
      <c r="C210" s="5" t="s">
        <v>13</v>
      </c>
      <c r="D210" s="5" t="s">
        <v>16</v>
      </c>
      <c r="E210" s="5" t="s">
        <v>16</v>
      </c>
      <c r="F210" s="5" t="s">
        <v>16</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16</v>
      </c>
      <c r="D213" s="5" t="s">
        <v>13</v>
      </c>
      <c r="E213" s="5" t="s">
        <v>22</v>
      </c>
      <c r="F213" s="5" t="s">
        <v>16</v>
      </c>
      <c r="G213" s="5" t="s">
        <v>13</v>
      </c>
    </row>
    <row r="214" spans="1:7" x14ac:dyDescent="0.2">
      <c r="A214" t="s">
        <v>30</v>
      </c>
      <c r="B214" t="s">
        <v>54</v>
      </c>
      <c r="C214" s="5" t="s">
        <v>48</v>
      </c>
      <c r="D214" s="5" t="s">
        <v>16</v>
      </c>
      <c r="E214" s="5" t="s">
        <v>48</v>
      </c>
      <c r="F214" s="5" t="s">
        <v>78</v>
      </c>
      <c r="G214" s="5" t="s">
        <v>16</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16</v>
      </c>
      <c r="D218" s="5" t="s">
        <v>13</v>
      </c>
      <c r="E218" s="5" t="s">
        <v>13</v>
      </c>
      <c r="F218" s="5" t="s">
        <v>13</v>
      </c>
      <c r="G218" s="5" t="s">
        <v>39</v>
      </c>
    </row>
    <row r="219" spans="1:7" x14ac:dyDescent="0.2">
      <c r="A219" t="s">
        <v>30</v>
      </c>
      <c r="B219" t="s">
        <v>61</v>
      </c>
      <c r="C219" s="5" t="s">
        <v>13</v>
      </c>
      <c r="D219" s="5" t="s">
        <v>13</v>
      </c>
      <c r="E219" s="5" t="s">
        <v>13</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13</v>
      </c>
      <c r="D227" s="5" t="s">
        <v>13</v>
      </c>
      <c r="E227" s="5" t="s">
        <v>13</v>
      </c>
      <c r="F227" s="5" t="s">
        <v>13</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13</v>
      </c>
      <c r="E239" s="5" t="s">
        <v>13</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13</v>
      </c>
      <c r="D241" s="5" t="s">
        <v>16</v>
      </c>
      <c r="E241" s="5" t="s">
        <v>13</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13</v>
      </c>
      <c r="E271" s="5" t="s">
        <v>13</v>
      </c>
      <c r="F271" s="5" t="s">
        <v>13</v>
      </c>
      <c r="G271" s="5" t="s">
        <v>13</v>
      </c>
    </row>
    <row r="272" spans="1:7" x14ac:dyDescent="0.2">
      <c r="A272" t="s">
        <v>30</v>
      </c>
      <c r="B272" t="s">
        <v>264</v>
      </c>
      <c r="C272" s="5" t="s">
        <v>16</v>
      </c>
      <c r="D272" s="5" t="s">
        <v>22</v>
      </c>
      <c r="E272" s="5" t="s">
        <v>48</v>
      </c>
      <c r="F272" s="5" t="s">
        <v>16</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367</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78</v>
      </c>
      <c r="D6" s="5" t="s">
        <v>131</v>
      </c>
      <c r="E6" s="5" t="s">
        <v>284</v>
      </c>
      <c r="F6" s="5" t="s">
        <v>124</v>
      </c>
      <c r="G6" s="5" t="s">
        <v>48</v>
      </c>
    </row>
    <row r="7" spans="1:7" x14ac:dyDescent="0.2">
      <c r="A7" t="s">
        <v>23</v>
      </c>
      <c r="B7" t="s">
        <v>24</v>
      </c>
      <c r="C7" s="5" t="s">
        <v>21</v>
      </c>
      <c r="D7" s="5" t="s">
        <v>19</v>
      </c>
      <c r="E7" s="5" t="s">
        <v>29</v>
      </c>
      <c r="F7" s="5" t="s">
        <v>280</v>
      </c>
      <c r="G7" s="5" t="s">
        <v>131</v>
      </c>
    </row>
    <row r="8" spans="1:7" x14ac:dyDescent="0.2">
      <c r="A8" t="s">
        <v>30</v>
      </c>
      <c r="B8" t="s">
        <v>31</v>
      </c>
      <c r="C8" s="5" t="s">
        <v>269</v>
      </c>
      <c r="D8" s="5" t="s">
        <v>285</v>
      </c>
      <c r="E8" s="5" t="s">
        <v>281</v>
      </c>
      <c r="F8" s="5" t="s">
        <v>78</v>
      </c>
      <c r="G8" s="5" t="s">
        <v>49</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13</v>
      </c>
      <c r="D19" s="5" t="s">
        <v>13</v>
      </c>
      <c r="E19" s="5" t="s">
        <v>16</v>
      </c>
      <c r="F19" s="5" t="s">
        <v>47</v>
      </c>
      <c r="G19" s="5" t="s">
        <v>48</v>
      </c>
    </row>
    <row r="20" spans="1:7" x14ac:dyDescent="0.2">
      <c r="A20" t="s">
        <v>17</v>
      </c>
      <c r="B20" t="s">
        <v>50</v>
      </c>
      <c r="C20" s="5" t="s">
        <v>22</v>
      </c>
      <c r="D20" s="5" t="s">
        <v>22</v>
      </c>
      <c r="E20" s="5" t="s">
        <v>47</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13</v>
      </c>
      <c r="D24" s="5" t="s">
        <v>13</v>
      </c>
      <c r="E24" s="5" t="s">
        <v>13</v>
      </c>
      <c r="F24" s="5" t="s">
        <v>13</v>
      </c>
      <c r="G24" s="5" t="s">
        <v>13</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13</v>
      </c>
      <c r="D31" s="5" t="s">
        <v>13</v>
      </c>
      <c r="E31" s="5" t="s">
        <v>13</v>
      </c>
      <c r="F31" s="5" t="s">
        <v>13</v>
      </c>
      <c r="G31" s="5" t="s">
        <v>13</v>
      </c>
    </row>
    <row r="32" spans="1:7" x14ac:dyDescent="0.2">
      <c r="A32" t="s">
        <v>17</v>
      </c>
      <c r="B32" t="s">
        <v>62</v>
      </c>
      <c r="C32" s="5" t="s">
        <v>48</v>
      </c>
      <c r="D32" s="5" t="s">
        <v>16</v>
      </c>
      <c r="E32" s="5" t="s">
        <v>47</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13</v>
      </c>
      <c r="G38" s="5" t="s">
        <v>13</v>
      </c>
    </row>
    <row r="39" spans="1:7" x14ac:dyDescent="0.2">
      <c r="A39" t="s">
        <v>17</v>
      </c>
      <c r="B39" t="s">
        <v>69</v>
      </c>
      <c r="C39" s="5" t="s">
        <v>16</v>
      </c>
      <c r="D39" s="5" t="s">
        <v>39</v>
      </c>
      <c r="E39" s="5" t="s">
        <v>39</v>
      </c>
      <c r="F39" s="5" t="s">
        <v>39</v>
      </c>
      <c r="G39" s="5" t="s">
        <v>39</v>
      </c>
    </row>
    <row r="40" spans="1:7" x14ac:dyDescent="0.2">
      <c r="A40" t="s">
        <v>17</v>
      </c>
      <c r="B40" t="s">
        <v>70</v>
      </c>
      <c r="C40" s="5" t="s">
        <v>13</v>
      </c>
      <c r="D40" s="5" t="s">
        <v>13</v>
      </c>
      <c r="E40" s="5" t="s">
        <v>131</v>
      </c>
      <c r="F40" s="5" t="s">
        <v>48</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22</v>
      </c>
      <c r="D45" s="5" t="s">
        <v>13</v>
      </c>
      <c r="E45" s="5" t="s">
        <v>13</v>
      </c>
      <c r="F45" s="5" t="s">
        <v>13</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48</v>
      </c>
      <c r="D47" s="5" t="s">
        <v>47</v>
      </c>
      <c r="E47" s="5" t="s">
        <v>47</v>
      </c>
      <c r="F47" s="5" t="s">
        <v>13</v>
      </c>
      <c r="G47" s="5" t="s">
        <v>13</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13</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13</v>
      </c>
      <c r="E96" s="5" t="s">
        <v>13</v>
      </c>
      <c r="F96" s="5" t="s">
        <v>13</v>
      </c>
      <c r="G96" s="5" t="s">
        <v>13</v>
      </c>
    </row>
    <row r="97" spans="1:7" x14ac:dyDescent="0.2">
      <c r="A97" t="s">
        <v>23</v>
      </c>
      <c r="B97" t="s">
        <v>125</v>
      </c>
      <c r="C97" s="5" t="s">
        <v>22</v>
      </c>
      <c r="D97" s="5" t="s">
        <v>22</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16</v>
      </c>
      <c r="D100" s="5" t="s">
        <v>16</v>
      </c>
      <c r="E100" s="5" t="s">
        <v>16</v>
      </c>
      <c r="F100" s="5" t="s">
        <v>16</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13</v>
      </c>
      <c r="D104" s="5" t="s">
        <v>13</v>
      </c>
      <c r="E104" s="5" t="s">
        <v>22</v>
      </c>
      <c r="F104" s="5" t="s">
        <v>124</v>
      </c>
      <c r="G104" s="5" t="s">
        <v>16</v>
      </c>
    </row>
    <row r="105" spans="1:7" x14ac:dyDescent="0.2">
      <c r="A105" t="s">
        <v>23</v>
      </c>
      <c r="B105" t="s">
        <v>54</v>
      </c>
      <c r="C105" s="5" t="s">
        <v>49</v>
      </c>
      <c r="D105" s="5" t="s">
        <v>49</v>
      </c>
      <c r="E105" s="5" t="s">
        <v>48</v>
      </c>
      <c r="F105" s="5" t="s">
        <v>47</v>
      </c>
      <c r="G105" s="5" t="s">
        <v>48</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13</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22</v>
      </c>
      <c r="D123" s="5" t="s">
        <v>16</v>
      </c>
      <c r="E123" s="5" t="s">
        <v>48</v>
      </c>
      <c r="F123" s="5" t="s">
        <v>22</v>
      </c>
      <c r="G123" s="5" t="s">
        <v>39</v>
      </c>
    </row>
    <row r="124" spans="1:7" x14ac:dyDescent="0.2">
      <c r="A124" t="s">
        <v>23</v>
      </c>
      <c r="B124" t="s">
        <v>61</v>
      </c>
      <c r="C124" s="5" t="s">
        <v>13</v>
      </c>
      <c r="D124" s="5" t="s">
        <v>13</v>
      </c>
      <c r="E124" s="5" t="s">
        <v>13</v>
      </c>
      <c r="F124" s="5" t="s">
        <v>13</v>
      </c>
      <c r="G124" s="5" t="s">
        <v>13</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22</v>
      </c>
      <c r="D128" s="5" t="s">
        <v>13</v>
      </c>
      <c r="E128" s="5" t="s">
        <v>13</v>
      </c>
      <c r="F128" s="5" t="s">
        <v>131</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48</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13</v>
      </c>
      <c r="F133" s="5" t="s">
        <v>13</v>
      </c>
      <c r="G133" s="5" t="s">
        <v>13</v>
      </c>
    </row>
    <row r="134" spans="1:7" x14ac:dyDescent="0.2">
      <c r="A134" t="s">
        <v>23</v>
      </c>
      <c r="B134" t="s">
        <v>69</v>
      </c>
      <c r="C134" s="5" t="s">
        <v>16</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16</v>
      </c>
      <c r="D151" s="5" t="s">
        <v>22</v>
      </c>
      <c r="E151" s="5" t="s">
        <v>13</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22</v>
      </c>
      <c r="G153" s="5" t="s">
        <v>13</v>
      </c>
    </row>
    <row r="154" spans="1:7" x14ac:dyDescent="0.2">
      <c r="A154" t="s">
        <v>23</v>
      </c>
      <c r="B154" t="s">
        <v>77</v>
      </c>
      <c r="C154" s="5" t="s">
        <v>48</v>
      </c>
      <c r="D154" s="5" t="s">
        <v>49</v>
      </c>
      <c r="E154" s="5" t="s">
        <v>48</v>
      </c>
      <c r="F154" s="5" t="s">
        <v>13</v>
      </c>
      <c r="G154" s="5" t="s">
        <v>13</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16</v>
      </c>
      <c r="D161" s="5" t="s">
        <v>16</v>
      </c>
      <c r="E161" s="5" t="s">
        <v>22</v>
      </c>
      <c r="F161" s="5" t="s">
        <v>22</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13</v>
      </c>
      <c r="D168" s="5" t="s">
        <v>13</v>
      </c>
      <c r="E168" s="5" t="s">
        <v>16</v>
      </c>
      <c r="F168" s="5" t="s">
        <v>48</v>
      </c>
      <c r="G168" s="5" t="s">
        <v>48</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13</v>
      </c>
      <c r="E205" s="5" t="s">
        <v>13</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13</v>
      </c>
      <c r="D210" s="5" t="s">
        <v>13</v>
      </c>
      <c r="E210" s="5" t="s">
        <v>13</v>
      </c>
      <c r="F210" s="5" t="s">
        <v>16</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47</v>
      </c>
      <c r="D212" s="5" t="s">
        <v>131</v>
      </c>
      <c r="E212" s="5" t="s">
        <v>13</v>
      </c>
      <c r="F212" s="5" t="s">
        <v>13</v>
      </c>
      <c r="G212" s="5" t="s">
        <v>13</v>
      </c>
    </row>
    <row r="213" spans="1:7" x14ac:dyDescent="0.2">
      <c r="A213" t="s">
        <v>30</v>
      </c>
      <c r="B213" t="s">
        <v>132</v>
      </c>
      <c r="C213" s="5" t="s">
        <v>16</v>
      </c>
      <c r="D213" s="5" t="s">
        <v>22</v>
      </c>
      <c r="E213" s="5" t="s">
        <v>48</v>
      </c>
      <c r="F213" s="5" t="s">
        <v>47</v>
      </c>
      <c r="G213" s="5" t="s">
        <v>16</v>
      </c>
    </row>
    <row r="214" spans="1:7" x14ac:dyDescent="0.2">
      <c r="A214" t="s">
        <v>30</v>
      </c>
      <c r="B214" t="s">
        <v>54</v>
      </c>
      <c r="C214" s="5" t="s">
        <v>22</v>
      </c>
      <c r="D214" s="5" t="s">
        <v>47</v>
      </c>
      <c r="E214" s="5" t="s">
        <v>22</v>
      </c>
      <c r="F214" s="5" t="s">
        <v>13</v>
      </c>
      <c r="G214" s="5" t="s">
        <v>13</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16</v>
      </c>
      <c r="D217" s="5" t="s">
        <v>47</v>
      </c>
      <c r="E217" s="5" t="s">
        <v>13</v>
      </c>
      <c r="F217" s="5" t="s">
        <v>13</v>
      </c>
      <c r="G217" s="5" t="s">
        <v>39</v>
      </c>
    </row>
    <row r="218" spans="1:7" x14ac:dyDescent="0.2">
      <c r="A218" t="s">
        <v>30</v>
      </c>
      <c r="B218" t="s">
        <v>60</v>
      </c>
      <c r="C218" s="5" t="s">
        <v>16</v>
      </c>
      <c r="D218" s="5" t="s">
        <v>13</v>
      </c>
      <c r="E218" s="5" t="s">
        <v>47</v>
      </c>
      <c r="F218" s="5" t="s">
        <v>13</v>
      </c>
      <c r="G218" s="5" t="s">
        <v>39</v>
      </c>
    </row>
    <row r="219" spans="1:7" x14ac:dyDescent="0.2">
      <c r="A219" t="s">
        <v>30</v>
      </c>
      <c r="B219" t="s">
        <v>61</v>
      </c>
      <c r="C219" s="5" t="s">
        <v>13</v>
      </c>
      <c r="D219" s="5" t="s">
        <v>13</v>
      </c>
      <c r="E219" s="5" t="s">
        <v>13</v>
      </c>
      <c r="F219" s="5" t="s">
        <v>16</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49</v>
      </c>
      <c r="D227" s="5" t="s">
        <v>124</v>
      </c>
      <c r="E227" s="5" t="s">
        <v>48</v>
      </c>
      <c r="F227" s="5" t="s">
        <v>47</v>
      </c>
      <c r="G227" s="5" t="s">
        <v>47</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48</v>
      </c>
      <c r="D235" s="5" t="s">
        <v>48</v>
      </c>
      <c r="E235" s="5" t="s">
        <v>49</v>
      </c>
      <c r="F235" s="5" t="s">
        <v>13</v>
      </c>
      <c r="G235" s="5" t="s">
        <v>22</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47</v>
      </c>
      <c r="E239" s="5" t="s">
        <v>13</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16</v>
      </c>
      <c r="D241" s="5" t="s">
        <v>48</v>
      </c>
      <c r="E241" s="5" t="s">
        <v>13</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16</v>
      </c>
      <c r="D244" s="5" t="s">
        <v>16</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16</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49</v>
      </c>
      <c r="D271" s="5" t="s">
        <v>48</v>
      </c>
      <c r="E271" s="5" t="s">
        <v>49</v>
      </c>
      <c r="F271" s="5" t="s">
        <v>13</v>
      </c>
      <c r="G271" s="5" t="s">
        <v>13</v>
      </c>
    </row>
    <row r="272" spans="1:7" x14ac:dyDescent="0.2">
      <c r="A272" t="s">
        <v>30</v>
      </c>
      <c r="B272" t="s">
        <v>264</v>
      </c>
      <c r="C272" s="5" t="s">
        <v>13</v>
      </c>
      <c r="D272" s="5" t="s">
        <v>13</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368</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22</v>
      </c>
      <c r="E5" s="5" t="s">
        <v>13</v>
      </c>
      <c r="F5" s="5" t="s">
        <v>13</v>
      </c>
      <c r="G5" s="5" t="s">
        <v>13</v>
      </c>
    </row>
    <row r="6" spans="1:7" x14ac:dyDescent="0.2">
      <c r="A6" t="s">
        <v>17</v>
      </c>
      <c r="B6" t="s">
        <v>18</v>
      </c>
      <c r="C6" s="5" t="s">
        <v>286</v>
      </c>
      <c r="D6" s="5" t="s">
        <v>268</v>
      </c>
      <c r="E6" s="5" t="s">
        <v>34</v>
      </c>
      <c r="F6" s="5" t="s">
        <v>269</v>
      </c>
      <c r="G6" s="5" t="s">
        <v>35</v>
      </c>
    </row>
    <row r="7" spans="1:7" x14ac:dyDescent="0.2">
      <c r="A7" t="s">
        <v>23</v>
      </c>
      <c r="B7" t="s">
        <v>24</v>
      </c>
      <c r="C7" s="5" t="s">
        <v>272</v>
      </c>
      <c r="D7" s="5" t="s">
        <v>287</v>
      </c>
      <c r="E7" s="5" t="s">
        <v>288</v>
      </c>
      <c r="F7" s="5" t="s">
        <v>27</v>
      </c>
      <c r="G7" s="5" t="s">
        <v>289</v>
      </c>
    </row>
    <row r="8" spans="1:7" x14ac:dyDescent="0.2">
      <c r="A8" t="s">
        <v>30</v>
      </c>
      <c r="B8" t="s">
        <v>31</v>
      </c>
      <c r="C8" s="5" t="s">
        <v>290</v>
      </c>
      <c r="D8" s="5" t="s">
        <v>27</v>
      </c>
      <c r="E8" s="5" t="s">
        <v>291</v>
      </c>
      <c r="F8" s="5" t="s">
        <v>292</v>
      </c>
      <c r="G8" s="5" t="s">
        <v>293</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22</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48</v>
      </c>
      <c r="F17" s="5" t="s">
        <v>13</v>
      </c>
      <c r="G17" s="5" t="s">
        <v>22</v>
      </c>
    </row>
    <row r="18" spans="1:7" x14ac:dyDescent="0.2">
      <c r="A18" t="s">
        <v>17</v>
      </c>
      <c r="B18" t="s">
        <v>45</v>
      </c>
      <c r="C18" s="5" t="s">
        <v>13</v>
      </c>
      <c r="D18" s="5" t="s">
        <v>13</v>
      </c>
      <c r="E18" s="5" t="s">
        <v>13</v>
      </c>
      <c r="F18" s="5" t="s">
        <v>13</v>
      </c>
      <c r="G18" s="5" t="s">
        <v>13</v>
      </c>
    </row>
    <row r="19" spans="1:7" x14ac:dyDescent="0.2">
      <c r="A19" t="s">
        <v>17</v>
      </c>
      <c r="B19" t="s">
        <v>46</v>
      </c>
      <c r="C19" s="5" t="s">
        <v>269</v>
      </c>
      <c r="D19" s="5" t="s">
        <v>29</v>
      </c>
      <c r="E19" s="5" t="s">
        <v>78</v>
      </c>
      <c r="F19" s="5" t="s">
        <v>48</v>
      </c>
      <c r="G19" s="5" t="s">
        <v>124</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131</v>
      </c>
      <c r="D24" s="5" t="s">
        <v>36</v>
      </c>
      <c r="E24" s="5" t="s">
        <v>131</v>
      </c>
      <c r="F24" s="5" t="s">
        <v>36</v>
      </c>
      <c r="G24" s="5" t="s">
        <v>48</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16</v>
      </c>
      <c r="D29" s="5" t="s">
        <v>48</v>
      </c>
      <c r="E29" s="5" t="s">
        <v>16</v>
      </c>
      <c r="F29" s="5" t="s">
        <v>13</v>
      </c>
      <c r="G29" s="5" t="s">
        <v>16</v>
      </c>
    </row>
    <row r="30" spans="1:7" x14ac:dyDescent="0.2">
      <c r="A30" t="s">
        <v>17</v>
      </c>
      <c r="B30" t="s">
        <v>60</v>
      </c>
      <c r="C30" s="5" t="s">
        <v>13</v>
      </c>
      <c r="D30" s="5" t="s">
        <v>47</v>
      </c>
      <c r="E30" s="5" t="s">
        <v>13</v>
      </c>
      <c r="F30" s="5" t="s">
        <v>13</v>
      </c>
      <c r="G30" s="5" t="s">
        <v>39</v>
      </c>
    </row>
    <row r="31" spans="1:7" x14ac:dyDescent="0.2">
      <c r="A31" t="s">
        <v>17</v>
      </c>
      <c r="B31" t="s">
        <v>61</v>
      </c>
      <c r="C31" s="5" t="s">
        <v>22</v>
      </c>
      <c r="D31" s="5" t="s">
        <v>48</v>
      </c>
      <c r="E31" s="5" t="s">
        <v>47</v>
      </c>
      <c r="F31" s="5" t="s">
        <v>47</v>
      </c>
      <c r="G31" s="5" t="s">
        <v>22</v>
      </c>
    </row>
    <row r="32" spans="1:7" x14ac:dyDescent="0.2">
      <c r="A32" t="s">
        <v>17</v>
      </c>
      <c r="B32" t="s">
        <v>62</v>
      </c>
      <c r="C32" s="5" t="s">
        <v>16</v>
      </c>
      <c r="D32" s="5" t="s">
        <v>47</v>
      </c>
      <c r="E32" s="5" t="s">
        <v>48</v>
      </c>
      <c r="F32" s="5" t="s">
        <v>13</v>
      </c>
      <c r="G32" s="5" t="s">
        <v>16</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16</v>
      </c>
      <c r="E35" s="5" t="s">
        <v>13</v>
      </c>
      <c r="F35" s="5" t="s">
        <v>16</v>
      </c>
      <c r="G35" s="5" t="s">
        <v>47</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22</v>
      </c>
      <c r="D38" s="5" t="s">
        <v>16</v>
      </c>
      <c r="E38" s="5" t="s">
        <v>16</v>
      </c>
      <c r="F38" s="5" t="s">
        <v>13</v>
      </c>
      <c r="G38" s="5" t="s">
        <v>48</v>
      </c>
    </row>
    <row r="39" spans="1:7" x14ac:dyDescent="0.2">
      <c r="A39" t="s">
        <v>17</v>
      </c>
      <c r="B39" t="s">
        <v>69</v>
      </c>
      <c r="C39" s="5" t="s">
        <v>13</v>
      </c>
      <c r="D39" s="5" t="s">
        <v>39</v>
      </c>
      <c r="E39" s="5" t="s">
        <v>39</v>
      </c>
      <c r="F39" s="5" t="s">
        <v>39</v>
      </c>
      <c r="G39" s="5" t="s">
        <v>39</v>
      </c>
    </row>
    <row r="40" spans="1:7" x14ac:dyDescent="0.2">
      <c r="A40" t="s">
        <v>17</v>
      </c>
      <c r="B40" t="s">
        <v>70</v>
      </c>
      <c r="C40" s="5" t="s">
        <v>16</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22</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13</v>
      </c>
      <c r="D45" s="5" t="s">
        <v>16</v>
      </c>
      <c r="E45" s="5" t="s">
        <v>48</v>
      </c>
      <c r="F45" s="5" t="s">
        <v>48</v>
      </c>
      <c r="G45" s="5" t="s">
        <v>48</v>
      </c>
    </row>
    <row r="46" spans="1:7" x14ac:dyDescent="0.2">
      <c r="A46" t="s">
        <v>17</v>
      </c>
      <c r="B46" t="s">
        <v>76</v>
      </c>
      <c r="C46" s="5" t="s">
        <v>39</v>
      </c>
      <c r="D46" s="5" t="s">
        <v>39</v>
      </c>
      <c r="E46" s="5" t="s">
        <v>39</v>
      </c>
      <c r="F46" s="5" t="s">
        <v>13</v>
      </c>
      <c r="G46" s="5" t="s">
        <v>13</v>
      </c>
    </row>
    <row r="47" spans="1:7" x14ac:dyDescent="0.2">
      <c r="A47" t="s">
        <v>17</v>
      </c>
      <c r="B47" t="s">
        <v>77</v>
      </c>
      <c r="C47" s="5" t="s">
        <v>16</v>
      </c>
      <c r="D47" s="5" t="s">
        <v>48</v>
      </c>
      <c r="E47" s="5" t="s">
        <v>22</v>
      </c>
      <c r="F47" s="5" t="s">
        <v>13</v>
      </c>
      <c r="G47" s="5" t="s">
        <v>13</v>
      </c>
    </row>
    <row r="48" spans="1:7" x14ac:dyDescent="0.2">
      <c r="A48" t="s">
        <v>17</v>
      </c>
      <c r="B48" t="s">
        <v>42</v>
      </c>
      <c r="C48" s="5" t="s">
        <v>13</v>
      </c>
      <c r="D48" s="5" t="s">
        <v>48</v>
      </c>
      <c r="E48" s="5" t="s">
        <v>13</v>
      </c>
      <c r="F48" s="5" t="s">
        <v>13</v>
      </c>
      <c r="G48" s="5" t="s">
        <v>13</v>
      </c>
    </row>
    <row r="49" spans="1:7" x14ac:dyDescent="0.2">
      <c r="A49" t="s">
        <v>17</v>
      </c>
      <c r="B49" t="s">
        <v>79</v>
      </c>
      <c r="C49" s="5" t="s">
        <v>49</v>
      </c>
      <c r="D49" s="5" t="s">
        <v>22</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48</v>
      </c>
      <c r="D94" s="5" t="s">
        <v>48</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36</v>
      </c>
      <c r="D96" s="5" t="s">
        <v>48</v>
      </c>
      <c r="E96" s="5" t="s">
        <v>48</v>
      </c>
      <c r="F96" s="5" t="s">
        <v>48</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22</v>
      </c>
      <c r="D103" s="5" t="s">
        <v>13</v>
      </c>
      <c r="E103" s="5" t="s">
        <v>13</v>
      </c>
      <c r="F103" s="5" t="s">
        <v>13</v>
      </c>
      <c r="G103" s="5" t="s">
        <v>13</v>
      </c>
    </row>
    <row r="104" spans="1:7" x14ac:dyDescent="0.2">
      <c r="A104" t="s">
        <v>23</v>
      </c>
      <c r="B104" t="s">
        <v>132</v>
      </c>
      <c r="C104" s="5" t="s">
        <v>285</v>
      </c>
      <c r="D104" s="5" t="s">
        <v>124</v>
      </c>
      <c r="E104" s="5" t="s">
        <v>29</v>
      </c>
      <c r="F104" s="5" t="s">
        <v>22</v>
      </c>
      <c r="G104" s="5" t="s">
        <v>131</v>
      </c>
    </row>
    <row r="105" spans="1:7" x14ac:dyDescent="0.2">
      <c r="A105" t="s">
        <v>23</v>
      </c>
      <c r="B105" t="s">
        <v>54</v>
      </c>
      <c r="C105" s="5" t="s">
        <v>33</v>
      </c>
      <c r="D105" s="5" t="s">
        <v>21</v>
      </c>
      <c r="E105" s="5" t="s">
        <v>21</v>
      </c>
      <c r="F105" s="5" t="s">
        <v>278</v>
      </c>
      <c r="G105" s="5" t="s">
        <v>284</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16</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283</v>
      </c>
      <c r="D121" s="5" t="s">
        <v>78</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48</v>
      </c>
      <c r="D124" s="5" t="s">
        <v>47</v>
      </c>
      <c r="E124" s="5" t="s">
        <v>131</v>
      </c>
      <c r="F124" s="5" t="s">
        <v>48</v>
      </c>
      <c r="G124" s="5" t="s">
        <v>16</v>
      </c>
    </row>
    <row r="125" spans="1:7" x14ac:dyDescent="0.2">
      <c r="A125" t="s">
        <v>23</v>
      </c>
      <c r="B125" t="s">
        <v>62</v>
      </c>
      <c r="C125" s="5" t="s">
        <v>48</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124</v>
      </c>
      <c r="D127" s="5" t="s">
        <v>47</v>
      </c>
      <c r="E127" s="5" t="s">
        <v>48</v>
      </c>
      <c r="F127" s="5" t="s">
        <v>131</v>
      </c>
      <c r="G127" s="5" t="s">
        <v>22</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16</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49</v>
      </c>
      <c r="E133" s="5" t="s">
        <v>13</v>
      </c>
      <c r="F133" s="5" t="s">
        <v>47</v>
      </c>
      <c r="G133" s="5" t="s">
        <v>49</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47</v>
      </c>
      <c r="D145" s="5" t="s">
        <v>48</v>
      </c>
      <c r="E145" s="5" t="s">
        <v>48</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49</v>
      </c>
      <c r="D151" s="5" t="s">
        <v>22</v>
      </c>
      <c r="E151" s="5" t="s">
        <v>16</v>
      </c>
      <c r="F151" s="5" t="s">
        <v>16</v>
      </c>
      <c r="G151" s="5" t="s">
        <v>47</v>
      </c>
    </row>
    <row r="152" spans="1:7" x14ac:dyDescent="0.2">
      <c r="A152" t="s">
        <v>23</v>
      </c>
      <c r="B152" t="s">
        <v>169</v>
      </c>
      <c r="C152" s="5" t="s">
        <v>39</v>
      </c>
      <c r="D152" s="5" t="s">
        <v>39</v>
      </c>
      <c r="E152" s="5" t="s">
        <v>39</v>
      </c>
      <c r="F152" s="5" t="s">
        <v>13</v>
      </c>
      <c r="G152" s="5" t="s">
        <v>13</v>
      </c>
    </row>
    <row r="153" spans="1:7" x14ac:dyDescent="0.2">
      <c r="A153" t="s">
        <v>23</v>
      </c>
      <c r="B153" t="s">
        <v>170</v>
      </c>
      <c r="C153" s="5" t="s">
        <v>16</v>
      </c>
      <c r="D153" s="5" t="s">
        <v>13</v>
      </c>
      <c r="E153" s="5" t="s">
        <v>22</v>
      </c>
      <c r="F153" s="5" t="s">
        <v>13</v>
      </c>
      <c r="G153" s="5" t="s">
        <v>13</v>
      </c>
    </row>
    <row r="154" spans="1:7" x14ac:dyDescent="0.2">
      <c r="A154" t="s">
        <v>23</v>
      </c>
      <c r="B154" t="s">
        <v>77</v>
      </c>
      <c r="C154" s="5" t="s">
        <v>49</v>
      </c>
      <c r="D154" s="5" t="s">
        <v>78</v>
      </c>
      <c r="E154" s="5" t="s">
        <v>131</v>
      </c>
      <c r="F154" s="5" t="s">
        <v>36</v>
      </c>
      <c r="G154" s="5" t="s">
        <v>49</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49</v>
      </c>
      <c r="D168" s="5" t="s">
        <v>16</v>
      </c>
      <c r="E168" s="5" t="s">
        <v>13</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16</v>
      </c>
      <c r="E205" s="5" t="s">
        <v>13</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124</v>
      </c>
      <c r="D210" s="5" t="s">
        <v>47</v>
      </c>
      <c r="E210" s="5" t="s">
        <v>47</v>
      </c>
      <c r="F210" s="5" t="s">
        <v>131</v>
      </c>
      <c r="G210" s="5" t="s">
        <v>22</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20</v>
      </c>
      <c r="D213" s="5" t="s">
        <v>36</v>
      </c>
      <c r="E213" s="5" t="s">
        <v>78</v>
      </c>
      <c r="F213" s="5" t="s">
        <v>48</v>
      </c>
      <c r="G213" s="5" t="s">
        <v>47</v>
      </c>
    </row>
    <row r="214" spans="1:7" x14ac:dyDescent="0.2">
      <c r="A214" t="s">
        <v>30</v>
      </c>
      <c r="B214" t="s">
        <v>54</v>
      </c>
      <c r="C214" s="5" t="s">
        <v>20</v>
      </c>
      <c r="D214" s="5" t="s">
        <v>124</v>
      </c>
      <c r="E214" s="5" t="s">
        <v>49</v>
      </c>
      <c r="F214" s="5" t="s">
        <v>49</v>
      </c>
      <c r="G214" s="5" t="s">
        <v>49</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78</v>
      </c>
      <c r="D219" s="5" t="s">
        <v>131</v>
      </c>
      <c r="E219" s="5" t="s">
        <v>47</v>
      </c>
      <c r="F219" s="5" t="s">
        <v>124</v>
      </c>
      <c r="G219" s="5" t="s">
        <v>131</v>
      </c>
    </row>
    <row r="220" spans="1:7" x14ac:dyDescent="0.2">
      <c r="A220" t="s">
        <v>30</v>
      </c>
      <c r="B220" t="s">
        <v>63</v>
      </c>
      <c r="C220" s="5" t="s">
        <v>13</v>
      </c>
      <c r="D220" s="5" t="s">
        <v>13</v>
      </c>
      <c r="E220" s="5" t="s">
        <v>13</v>
      </c>
      <c r="F220" s="5" t="s">
        <v>13</v>
      </c>
      <c r="G220" s="5" t="s">
        <v>39</v>
      </c>
    </row>
    <row r="221" spans="1:7" x14ac:dyDescent="0.2">
      <c r="A221" t="s">
        <v>30</v>
      </c>
      <c r="B221" t="s">
        <v>65</v>
      </c>
      <c r="C221" s="5" t="s">
        <v>48</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16</v>
      </c>
      <c r="D224" s="5" t="s">
        <v>16</v>
      </c>
      <c r="E224" s="5" t="s">
        <v>48</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47</v>
      </c>
      <c r="D226" s="5" t="s">
        <v>48</v>
      </c>
      <c r="E226" s="5" t="s">
        <v>47</v>
      </c>
      <c r="F226" s="5" t="s">
        <v>13</v>
      </c>
      <c r="G226" s="5" t="s">
        <v>13</v>
      </c>
    </row>
    <row r="227" spans="1:7" x14ac:dyDescent="0.2">
      <c r="A227" t="s">
        <v>30</v>
      </c>
      <c r="B227" t="s">
        <v>229</v>
      </c>
      <c r="C227" s="5" t="s">
        <v>19</v>
      </c>
      <c r="D227" s="5" t="s">
        <v>48</v>
      </c>
      <c r="E227" s="5" t="s">
        <v>277</v>
      </c>
      <c r="F227" s="5" t="s">
        <v>124</v>
      </c>
      <c r="G227" s="5" t="s">
        <v>277</v>
      </c>
    </row>
    <row r="228" spans="1:7" x14ac:dyDescent="0.2">
      <c r="A228" t="s">
        <v>30</v>
      </c>
      <c r="B228" t="s">
        <v>155</v>
      </c>
      <c r="C228" s="5" t="s">
        <v>16</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78</v>
      </c>
      <c r="D236" s="5" t="s">
        <v>16</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16</v>
      </c>
      <c r="D238" s="5" t="s">
        <v>13</v>
      </c>
      <c r="E238" s="5" t="s">
        <v>16</v>
      </c>
      <c r="F238" s="5" t="s">
        <v>13</v>
      </c>
      <c r="G238" s="5" t="s">
        <v>13</v>
      </c>
    </row>
    <row r="239" spans="1:7" x14ac:dyDescent="0.2">
      <c r="A239" t="s">
        <v>30</v>
      </c>
      <c r="B239" t="s">
        <v>238</v>
      </c>
      <c r="C239" s="5" t="s">
        <v>16</v>
      </c>
      <c r="D239" s="5" t="s">
        <v>47</v>
      </c>
      <c r="E239" s="5" t="s">
        <v>16</v>
      </c>
      <c r="F239" s="5" t="s">
        <v>22</v>
      </c>
      <c r="G239" s="5" t="s">
        <v>16</v>
      </c>
    </row>
    <row r="240" spans="1:7" x14ac:dyDescent="0.2">
      <c r="A240" t="s">
        <v>30</v>
      </c>
      <c r="B240" t="s">
        <v>239</v>
      </c>
      <c r="C240" s="5" t="s">
        <v>13</v>
      </c>
      <c r="D240" s="5" t="s">
        <v>22</v>
      </c>
      <c r="E240" s="5" t="s">
        <v>13</v>
      </c>
      <c r="F240" s="5" t="s">
        <v>13</v>
      </c>
      <c r="G240" s="5" t="s">
        <v>13</v>
      </c>
    </row>
    <row r="241" spans="1:7" x14ac:dyDescent="0.2">
      <c r="A241" t="s">
        <v>30</v>
      </c>
      <c r="B241" t="s">
        <v>240</v>
      </c>
      <c r="C241" s="5" t="s">
        <v>16</v>
      </c>
      <c r="D241" s="5" t="s">
        <v>48</v>
      </c>
      <c r="E241" s="5" t="s">
        <v>48</v>
      </c>
      <c r="F241" s="5" t="s">
        <v>20</v>
      </c>
      <c r="G241" s="5" t="s">
        <v>124</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16</v>
      </c>
      <c r="D244" s="5" t="s">
        <v>13</v>
      </c>
      <c r="E244" s="5" t="s">
        <v>16</v>
      </c>
      <c r="F244" s="5" t="s">
        <v>48</v>
      </c>
      <c r="G244" s="5" t="s">
        <v>48</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48</v>
      </c>
      <c r="G246" s="5" t="s">
        <v>22</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16</v>
      </c>
      <c r="D249" s="5" t="s">
        <v>13</v>
      </c>
      <c r="E249" s="5" t="s">
        <v>13</v>
      </c>
      <c r="F249" s="5" t="s">
        <v>13</v>
      </c>
      <c r="G249" s="5" t="s">
        <v>13</v>
      </c>
    </row>
    <row r="250" spans="1:7" x14ac:dyDescent="0.2">
      <c r="A250" t="s">
        <v>30</v>
      </c>
      <c r="B250" t="s">
        <v>173</v>
      </c>
      <c r="C250" s="5" t="s">
        <v>48</v>
      </c>
      <c r="D250" s="5" t="s">
        <v>13</v>
      </c>
      <c r="E250" s="5" t="s">
        <v>13</v>
      </c>
      <c r="F250" s="5" t="s">
        <v>13</v>
      </c>
      <c r="G250" s="5" t="s">
        <v>39</v>
      </c>
    </row>
    <row r="251" spans="1:7" x14ac:dyDescent="0.2">
      <c r="A251" t="s">
        <v>30</v>
      </c>
      <c r="B251" t="s">
        <v>247</v>
      </c>
      <c r="C251" s="5" t="s">
        <v>22</v>
      </c>
      <c r="D251" s="5" t="s">
        <v>22</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16</v>
      </c>
      <c r="E257" s="5" t="s">
        <v>13</v>
      </c>
      <c r="F257" s="5" t="s">
        <v>13</v>
      </c>
      <c r="G257" s="5" t="s">
        <v>13</v>
      </c>
    </row>
    <row r="258" spans="1:7" x14ac:dyDescent="0.2">
      <c r="A258" t="s">
        <v>30</v>
      </c>
      <c r="B258" t="s">
        <v>251</v>
      </c>
      <c r="C258" s="5" t="s">
        <v>13</v>
      </c>
      <c r="D258" s="5" t="s">
        <v>16</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277</v>
      </c>
      <c r="D271" s="5" t="s">
        <v>124</v>
      </c>
      <c r="E271" s="5" t="s">
        <v>13</v>
      </c>
      <c r="F271" s="5" t="s">
        <v>47</v>
      </c>
      <c r="G271" s="5" t="s">
        <v>49</v>
      </c>
    </row>
    <row r="272" spans="1:7" x14ac:dyDescent="0.2">
      <c r="A272" t="s">
        <v>30</v>
      </c>
      <c r="B272" t="s">
        <v>264</v>
      </c>
      <c r="C272" s="5" t="s">
        <v>13</v>
      </c>
      <c r="D272" s="5" t="s">
        <v>13</v>
      </c>
      <c r="E272" s="5" t="s">
        <v>16</v>
      </c>
      <c r="F272" s="5" t="s">
        <v>13</v>
      </c>
      <c r="G272" s="5" t="s">
        <v>13</v>
      </c>
    </row>
    <row r="273" spans="1:7" x14ac:dyDescent="0.2">
      <c r="A273" t="s">
        <v>30</v>
      </c>
      <c r="B273" t="s">
        <v>265</v>
      </c>
      <c r="C273" s="5" t="s">
        <v>48</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369</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16</v>
      </c>
      <c r="F5" s="5" t="s">
        <v>13</v>
      </c>
      <c r="G5" s="5" t="s">
        <v>13</v>
      </c>
    </row>
    <row r="6" spans="1:7" x14ac:dyDescent="0.2">
      <c r="A6" t="s">
        <v>17</v>
      </c>
      <c r="B6" t="s">
        <v>18</v>
      </c>
      <c r="C6" s="5" t="s">
        <v>131</v>
      </c>
      <c r="D6" s="5" t="s">
        <v>13</v>
      </c>
      <c r="E6" s="5" t="s">
        <v>48</v>
      </c>
      <c r="F6" s="5" t="s">
        <v>13</v>
      </c>
      <c r="G6" s="5" t="s">
        <v>47</v>
      </c>
    </row>
    <row r="7" spans="1:7" x14ac:dyDescent="0.2">
      <c r="A7" t="s">
        <v>23</v>
      </c>
      <c r="B7" t="s">
        <v>24</v>
      </c>
      <c r="C7" s="5" t="s">
        <v>22</v>
      </c>
      <c r="D7" s="5" t="s">
        <v>47</v>
      </c>
      <c r="E7" s="5" t="s">
        <v>48</v>
      </c>
      <c r="F7" s="5" t="s">
        <v>49</v>
      </c>
      <c r="G7" s="5" t="s">
        <v>13</v>
      </c>
    </row>
    <row r="8" spans="1:7" x14ac:dyDescent="0.2">
      <c r="A8" t="s">
        <v>30</v>
      </c>
      <c r="B8" t="s">
        <v>31</v>
      </c>
      <c r="C8" s="5" t="s">
        <v>22</v>
      </c>
      <c r="D8" s="5" t="s">
        <v>22</v>
      </c>
      <c r="E8" s="5" t="s">
        <v>48</v>
      </c>
      <c r="F8" s="5" t="s">
        <v>48</v>
      </c>
      <c r="G8" s="5" t="s">
        <v>48</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16</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131</v>
      </c>
      <c r="D19" s="5" t="s">
        <v>13</v>
      </c>
      <c r="E19" s="5" t="s">
        <v>48</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13</v>
      </c>
      <c r="D24" s="5" t="s">
        <v>13</v>
      </c>
      <c r="E24" s="5" t="s">
        <v>13</v>
      </c>
      <c r="F24" s="5" t="s">
        <v>13</v>
      </c>
      <c r="G24" s="5" t="s">
        <v>13</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13</v>
      </c>
      <c r="D31" s="5" t="s">
        <v>13</v>
      </c>
      <c r="E31" s="5" t="s">
        <v>13</v>
      </c>
      <c r="F31" s="5" t="s">
        <v>13</v>
      </c>
      <c r="G31" s="5" t="s">
        <v>13</v>
      </c>
    </row>
    <row r="32" spans="1:7" x14ac:dyDescent="0.2">
      <c r="A32" t="s">
        <v>17</v>
      </c>
      <c r="B32" t="s">
        <v>62</v>
      </c>
      <c r="C32" s="5" t="s">
        <v>13</v>
      </c>
      <c r="D32" s="5" t="s">
        <v>13</v>
      </c>
      <c r="E32" s="5" t="s">
        <v>13</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13</v>
      </c>
      <c r="D45" s="5" t="s">
        <v>13</v>
      </c>
      <c r="E45" s="5" t="s">
        <v>13</v>
      </c>
      <c r="F45" s="5" t="s">
        <v>13</v>
      </c>
      <c r="G45" s="5" t="s">
        <v>47</v>
      </c>
    </row>
    <row r="46" spans="1:7" x14ac:dyDescent="0.2">
      <c r="A46" t="s">
        <v>17</v>
      </c>
      <c r="B46" t="s">
        <v>76</v>
      </c>
      <c r="C46" s="5" t="s">
        <v>39</v>
      </c>
      <c r="D46" s="5" t="s">
        <v>39</v>
      </c>
      <c r="E46" s="5" t="s">
        <v>39</v>
      </c>
      <c r="F46" s="5" t="s">
        <v>13</v>
      </c>
      <c r="G46" s="5" t="s">
        <v>13</v>
      </c>
    </row>
    <row r="47" spans="1:7" x14ac:dyDescent="0.2">
      <c r="A47" t="s">
        <v>17</v>
      </c>
      <c r="B47" t="s">
        <v>77</v>
      </c>
      <c r="C47" s="5" t="s">
        <v>13</v>
      </c>
      <c r="D47" s="5" t="s">
        <v>13</v>
      </c>
      <c r="E47" s="5" t="s">
        <v>13</v>
      </c>
      <c r="F47" s="5" t="s">
        <v>13</v>
      </c>
      <c r="G47" s="5" t="s">
        <v>13</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16</v>
      </c>
      <c r="E93" s="5" t="s">
        <v>16</v>
      </c>
      <c r="F93" s="5" t="s">
        <v>48</v>
      </c>
      <c r="G93" s="5" t="s">
        <v>13</v>
      </c>
    </row>
    <row r="94" spans="1:7" x14ac:dyDescent="0.2">
      <c r="A94" t="s">
        <v>23</v>
      </c>
      <c r="B94" t="s">
        <v>122</v>
      </c>
      <c r="C94" s="5" t="s">
        <v>13</v>
      </c>
      <c r="D94" s="5" t="s">
        <v>13</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13</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16</v>
      </c>
      <c r="D104" s="5" t="s">
        <v>13</v>
      </c>
      <c r="E104" s="5" t="s">
        <v>13</v>
      </c>
      <c r="F104" s="5" t="s">
        <v>13</v>
      </c>
      <c r="G104" s="5" t="s">
        <v>13</v>
      </c>
    </row>
    <row r="105" spans="1:7" x14ac:dyDescent="0.2">
      <c r="A105" t="s">
        <v>23</v>
      </c>
      <c r="B105" t="s">
        <v>54</v>
      </c>
      <c r="C105" s="5" t="s">
        <v>13</v>
      </c>
      <c r="D105" s="5" t="s">
        <v>13</v>
      </c>
      <c r="E105" s="5" t="s">
        <v>13</v>
      </c>
      <c r="F105" s="5" t="s">
        <v>13</v>
      </c>
      <c r="G105" s="5" t="s">
        <v>13</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13</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13</v>
      </c>
      <c r="D121" s="5" t="s">
        <v>13</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13</v>
      </c>
      <c r="D123" s="5" t="s">
        <v>13</v>
      </c>
      <c r="E123" s="5" t="s">
        <v>13</v>
      </c>
      <c r="F123" s="5" t="s">
        <v>13</v>
      </c>
      <c r="G123" s="5" t="s">
        <v>39</v>
      </c>
    </row>
    <row r="124" spans="1:7" x14ac:dyDescent="0.2">
      <c r="A124" t="s">
        <v>23</v>
      </c>
      <c r="B124" t="s">
        <v>61</v>
      </c>
      <c r="C124" s="5" t="s">
        <v>13</v>
      </c>
      <c r="D124" s="5" t="s">
        <v>13</v>
      </c>
      <c r="E124" s="5" t="s">
        <v>13</v>
      </c>
      <c r="F124" s="5" t="s">
        <v>13</v>
      </c>
      <c r="G124" s="5" t="s">
        <v>13</v>
      </c>
    </row>
    <row r="125" spans="1:7" x14ac:dyDescent="0.2">
      <c r="A125" t="s">
        <v>23</v>
      </c>
      <c r="B125" t="s">
        <v>62</v>
      </c>
      <c r="C125" s="5" t="s">
        <v>13</v>
      </c>
      <c r="D125" s="5" t="s">
        <v>13</v>
      </c>
      <c r="E125" s="5" t="s">
        <v>13</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13</v>
      </c>
      <c r="E131" s="5" t="s">
        <v>13</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22</v>
      </c>
      <c r="D133" s="5" t="s">
        <v>48</v>
      </c>
      <c r="E133" s="5" t="s">
        <v>13</v>
      </c>
      <c r="F133" s="5" t="s">
        <v>13</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13</v>
      </c>
      <c r="D151" s="5" t="s">
        <v>13</v>
      </c>
      <c r="E151" s="5" t="s">
        <v>13</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13</v>
      </c>
    </row>
    <row r="154" spans="1:7" x14ac:dyDescent="0.2">
      <c r="A154" t="s">
        <v>23</v>
      </c>
      <c r="B154" t="s">
        <v>77</v>
      </c>
      <c r="C154" s="5" t="s">
        <v>13</v>
      </c>
      <c r="D154" s="5" t="s">
        <v>13</v>
      </c>
      <c r="E154" s="5" t="s">
        <v>13</v>
      </c>
      <c r="F154" s="5" t="s">
        <v>16</v>
      </c>
      <c r="G154" s="5" t="s">
        <v>13</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13</v>
      </c>
      <c r="D168" s="5" t="s">
        <v>13</v>
      </c>
      <c r="E168" s="5" t="s">
        <v>13</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22</v>
      </c>
      <c r="E203" s="5" t="s">
        <v>16</v>
      </c>
      <c r="F203" s="5" t="s">
        <v>48</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13</v>
      </c>
      <c r="E205" s="5" t="s">
        <v>13</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13</v>
      </c>
      <c r="D210" s="5" t="s">
        <v>13</v>
      </c>
      <c r="E210" s="5" t="s">
        <v>13</v>
      </c>
      <c r="F210" s="5" t="s">
        <v>13</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22</v>
      </c>
      <c r="D213" s="5" t="s">
        <v>22</v>
      </c>
      <c r="E213" s="5" t="s">
        <v>48</v>
      </c>
      <c r="F213" s="5" t="s">
        <v>16</v>
      </c>
      <c r="G213" s="5" t="s">
        <v>48</v>
      </c>
    </row>
    <row r="214" spans="1:7" x14ac:dyDescent="0.2">
      <c r="A214" t="s">
        <v>30</v>
      </c>
      <c r="B214" t="s">
        <v>54</v>
      </c>
      <c r="C214" s="5" t="s">
        <v>13</v>
      </c>
      <c r="D214" s="5" t="s">
        <v>13</v>
      </c>
      <c r="E214" s="5" t="s">
        <v>13</v>
      </c>
      <c r="F214" s="5" t="s">
        <v>13</v>
      </c>
      <c r="G214" s="5" t="s">
        <v>13</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13</v>
      </c>
      <c r="D219" s="5" t="s">
        <v>13</v>
      </c>
      <c r="E219" s="5" t="s">
        <v>13</v>
      </c>
      <c r="F219" s="5" t="s">
        <v>13</v>
      </c>
      <c r="G219" s="5" t="s">
        <v>13</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13</v>
      </c>
      <c r="D227" s="5" t="s">
        <v>13</v>
      </c>
      <c r="E227" s="5" t="s">
        <v>13</v>
      </c>
      <c r="F227" s="5" t="s">
        <v>13</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13</v>
      </c>
      <c r="E239" s="5" t="s">
        <v>13</v>
      </c>
      <c r="F239" s="5" t="s">
        <v>22</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13</v>
      </c>
      <c r="D241" s="5" t="s">
        <v>13</v>
      </c>
      <c r="E241" s="5" t="s">
        <v>13</v>
      </c>
      <c r="F241" s="5" t="s">
        <v>13</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13</v>
      </c>
      <c r="D258" s="5" t="s">
        <v>13</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13</v>
      </c>
      <c r="E271" s="5" t="s">
        <v>13</v>
      </c>
      <c r="F271" s="5" t="s">
        <v>13</v>
      </c>
      <c r="G271" s="5" t="s">
        <v>13</v>
      </c>
    </row>
    <row r="272" spans="1:7" x14ac:dyDescent="0.2">
      <c r="A272" t="s">
        <v>30</v>
      </c>
      <c r="B272" t="s">
        <v>264</v>
      </c>
      <c r="C272" s="5" t="s">
        <v>13</v>
      </c>
      <c r="D272" s="5" t="s">
        <v>13</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370</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78</v>
      </c>
      <c r="D6" s="5" t="s">
        <v>47</v>
      </c>
      <c r="E6" s="5" t="s">
        <v>47</v>
      </c>
      <c r="F6" s="5" t="s">
        <v>131</v>
      </c>
      <c r="G6" s="5" t="s">
        <v>16</v>
      </c>
    </row>
    <row r="7" spans="1:7" x14ac:dyDescent="0.2">
      <c r="A7" t="s">
        <v>23</v>
      </c>
      <c r="B7" t="s">
        <v>24</v>
      </c>
      <c r="C7" s="5" t="s">
        <v>294</v>
      </c>
      <c r="D7" s="5" t="s">
        <v>293</v>
      </c>
      <c r="E7" s="5" t="s">
        <v>295</v>
      </c>
      <c r="F7" s="5" t="s">
        <v>276</v>
      </c>
      <c r="G7" s="5" t="s">
        <v>20</v>
      </c>
    </row>
    <row r="8" spans="1:7" x14ac:dyDescent="0.2">
      <c r="A8" t="s">
        <v>30</v>
      </c>
      <c r="B8" t="s">
        <v>31</v>
      </c>
      <c r="C8" s="5" t="s">
        <v>34</v>
      </c>
      <c r="D8" s="5" t="s">
        <v>21</v>
      </c>
      <c r="E8" s="5" t="s">
        <v>278</v>
      </c>
      <c r="F8" s="5" t="s">
        <v>284</v>
      </c>
      <c r="G8" s="5" t="s">
        <v>47</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22</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47</v>
      </c>
      <c r="D19" s="5" t="s">
        <v>13</v>
      </c>
      <c r="E19" s="5" t="s">
        <v>13</v>
      </c>
      <c r="F19" s="5" t="s">
        <v>48</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16</v>
      </c>
      <c r="D24" s="5" t="s">
        <v>16</v>
      </c>
      <c r="E24" s="5" t="s">
        <v>16</v>
      </c>
      <c r="F24" s="5" t="s">
        <v>13</v>
      </c>
      <c r="G24" s="5" t="s">
        <v>13</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16</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13</v>
      </c>
      <c r="D31" s="5" t="s">
        <v>13</v>
      </c>
      <c r="E31" s="5" t="s">
        <v>16</v>
      </c>
      <c r="F31" s="5" t="s">
        <v>13</v>
      </c>
      <c r="G31" s="5" t="s">
        <v>16</v>
      </c>
    </row>
    <row r="32" spans="1:7" x14ac:dyDescent="0.2">
      <c r="A32" t="s">
        <v>17</v>
      </c>
      <c r="B32" t="s">
        <v>62</v>
      </c>
      <c r="C32" s="5" t="s">
        <v>13</v>
      </c>
      <c r="D32" s="5" t="s">
        <v>13</v>
      </c>
      <c r="E32" s="5" t="s">
        <v>13</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13</v>
      </c>
      <c r="E35" s="5" t="s">
        <v>13</v>
      </c>
      <c r="F35" s="5" t="s">
        <v>13</v>
      </c>
      <c r="G35" s="5" t="s">
        <v>13</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16</v>
      </c>
      <c r="E37" s="5" t="s">
        <v>13</v>
      </c>
      <c r="F37" s="5" t="s">
        <v>13</v>
      </c>
      <c r="G37" s="5" t="s">
        <v>13</v>
      </c>
    </row>
    <row r="38" spans="1:7" x14ac:dyDescent="0.2">
      <c r="A38" t="s">
        <v>17</v>
      </c>
      <c r="B38" t="s">
        <v>68</v>
      </c>
      <c r="C38" s="5" t="s">
        <v>13</v>
      </c>
      <c r="D38" s="5" t="s">
        <v>13</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13</v>
      </c>
      <c r="E44" s="5" t="s">
        <v>13</v>
      </c>
      <c r="F44" s="5" t="s">
        <v>13</v>
      </c>
      <c r="G44" s="5" t="s">
        <v>13</v>
      </c>
    </row>
    <row r="45" spans="1:7" x14ac:dyDescent="0.2">
      <c r="A45" t="s">
        <v>17</v>
      </c>
      <c r="B45" t="s">
        <v>75</v>
      </c>
      <c r="C45" s="5" t="s">
        <v>13</v>
      </c>
      <c r="D45" s="5" t="s">
        <v>13</v>
      </c>
      <c r="E45" s="5" t="s">
        <v>13</v>
      </c>
      <c r="F45" s="5" t="s">
        <v>16</v>
      </c>
      <c r="G45" s="5" t="s">
        <v>13</v>
      </c>
    </row>
    <row r="46" spans="1:7" x14ac:dyDescent="0.2">
      <c r="A46" t="s">
        <v>17</v>
      </c>
      <c r="B46" t="s">
        <v>76</v>
      </c>
      <c r="C46" s="5" t="s">
        <v>39</v>
      </c>
      <c r="D46" s="5" t="s">
        <v>39</v>
      </c>
      <c r="E46" s="5" t="s">
        <v>39</v>
      </c>
      <c r="F46" s="5" t="s">
        <v>13</v>
      </c>
      <c r="G46" s="5" t="s">
        <v>13</v>
      </c>
    </row>
    <row r="47" spans="1:7" x14ac:dyDescent="0.2">
      <c r="A47" t="s">
        <v>17</v>
      </c>
      <c r="B47" t="s">
        <v>77</v>
      </c>
      <c r="C47" s="5" t="s">
        <v>16</v>
      </c>
      <c r="D47" s="5" t="s">
        <v>16</v>
      </c>
      <c r="E47" s="5" t="s">
        <v>13</v>
      </c>
      <c r="F47" s="5" t="s">
        <v>13</v>
      </c>
      <c r="G47" s="5" t="s">
        <v>13</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47</v>
      </c>
      <c r="D50" s="5" t="s">
        <v>48</v>
      </c>
      <c r="E50" s="5" t="s">
        <v>48</v>
      </c>
      <c r="F50" s="5" t="s">
        <v>48</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16</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20</v>
      </c>
      <c r="D94" s="5" t="s">
        <v>49</v>
      </c>
      <c r="E94" s="5" t="s">
        <v>16</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13</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16</v>
      </c>
      <c r="E100" s="5" t="s">
        <v>13</v>
      </c>
      <c r="F100" s="5" t="s">
        <v>16</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22</v>
      </c>
      <c r="D103" s="5" t="s">
        <v>48</v>
      </c>
      <c r="E103" s="5" t="s">
        <v>22</v>
      </c>
      <c r="F103" s="5" t="s">
        <v>13</v>
      </c>
      <c r="G103" s="5" t="s">
        <v>16</v>
      </c>
    </row>
    <row r="104" spans="1:7" x14ac:dyDescent="0.2">
      <c r="A104" t="s">
        <v>23</v>
      </c>
      <c r="B104" t="s">
        <v>132</v>
      </c>
      <c r="C104" s="5" t="s">
        <v>276</v>
      </c>
      <c r="D104" s="5" t="s">
        <v>277</v>
      </c>
      <c r="E104" s="5" t="s">
        <v>47</v>
      </c>
      <c r="F104" s="5" t="s">
        <v>47</v>
      </c>
      <c r="G104" s="5" t="s">
        <v>16</v>
      </c>
    </row>
    <row r="105" spans="1:7" x14ac:dyDescent="0.2">
      <c r="A105" t="s">
        <v>23</v>
      </c>
      <c r="B105" t="s">
        <v>54</v>
      </c>
      <c r="C105" s="5" t="s">
        <v>48</v>
      </c>
      <c r="D105" s="5" t="s">
        <v>16</v>
      </c>
      <c r="E105" s="5" t="s">
        <v>48</v>
      </c>
      <c r="F105" s="5" t="s">
        <v>22</v>
      </c>
      <c r="G105" s="5" t="s">
        <v>13</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48</v>
      </c>
      <c r="G108" s="5" t="s">
        <v>16</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48</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49</v>
      </c>
      <c r="D121" s="5" t="s">
        <v>131</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49</v>
      </c>
      <c r="D123" s="5" t="s">
        <v>13</v>
      </c>
      <c r="E123" s="5" t="s">
        <v>13</v>
      </c>
      <c r="F123" s="5" t="s">
        <v>13</v>
      </c>
      <c r="G123" s="5" t="s">
        <v>39</v>
      </c>
    </row>
    <row r="124" spans="1:7" x14ac:dyDescent="0.2">
      <c r="A124" t="s">
        <v>23</v>
      </c>
      <c r="B124" t="s">
        <v>61</v>
      </c>
      <c r="C124" s="5" t="s">
        <v>48</v>
      </c>
      <c r="D124" s="5" t="s">
        <v>13</v>
      </c>
      <c r="E124" s="5" t="s">
        <v>16</v>
      </c>
      <c r="F124" s="5" t="s">
        <v>48</v>
      </c>
      <c r="G124" s="5" t="s">
        <v>47</v>
      </c>
    </row>
    <row r="125" spans="1:7" x14ac:dyDescent="0.2">
      <c r="A125" t="s">
        <v>23</v>
      </c>
      <c r="B125" t="s">
        <v>62</v>
      </c>
      <c r="C125" s="5" t="s">
        <v>13</v>
      </c>
      <c r="D125" s="5" t="s">
        <v>13</v>
      </c>
      <c r="E125" s="5" t="s">
        <v>13</v>
      </c>
      <c r="F125" s="5" t="s">
        <v>13</v>
      </c>
      <c r="G125" s="5" t="s">
        <v>16</v>
      </c>
    </row>
    <row r="126" spans="1:7" x14ac:dyDescent="0.2">
      <c r="A126" t="s">
        <v>23</v>
      </c>
      <c r="B126" t="s">
        <v>63</v>
      </c>
      <c r="C126" s="5" t="s">
        <v>13</v>
      </c>
      <c r="D126" s="5" t="s">
        <v>13</v>
      </c>
      <c r="E126" s="5" t="s">
        <v>13</v>
      </c>
      <c r="F126" s="5" t="s">
        <v>13</v>
      </c>
      <c r="G126" s="5" t="s">
        <v>39</v>
      </c>
    </row>
    <row r="127" spans="1:7" x14ac:dyDescent="0.2">
      <c r="A127" t="s">
        <v>23</v>
      </c>
      <c r="B127" t="s">
        <v>65</v>
      </c>
      <c r="C127" s="5" t="s">
        <v>13</v>
      </c>
      <c r="D127" s="5" t="s">
        <v>13</v>
      </c>
      <c r="E127" s="5" t="s">
        <v>13</v>
      </c>
      <c r="F127" s="5" t="s">
        <v>13</v>
      </c>
      <c r="G127" s="5" t="s">
        <v>13</v>
      </c>
    </row>
    <row r="128" spans="1:7" x14ac:dyDescent="0.2">
      <c r="A128" t="s">
        <v>23</v>
      </c>
      <c r="B128" t="s">
        <v>150</v>
      </c>
      <c r="C128" s="5" t="s">
        <v>13</v>
      </c>
      <c r="D128" s="5" t="s">
        <v>13</v>
      </c>
      <c r="E128" s="5" t="s">
        <v>13</v>
      </c>
      <c r="F128" s="5" t="s">
        <v>13</v>
      </c>
      <c r="G128" s="5" t="s">
        <v>13</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13</v>
      </c>
      <c r="D131" s="5" t="s">
        <v>48</v>
      </c>
      <c r="E131" s="5" t="s">
        <v>16</v>
      </c>
      <c r="F131" s="5" t="s">
        <v>13</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16</v>
      </c>
      <c r="D133" s="5" t="s">
        <v>13</v>
      </c>
      <c r="E133" s="5" t="s">
        <v>13</v>
      </c>
      <c r="F133" s="5" t="s">
        <v>13</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13</v>
      </c>
      <c r="F148" s="5" t="s">
        <v>13</v>
      </c>
      <c r="G148" s="5" t="s">
        <v>13</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13</v>
      </c>
      <c r="D151" s="5" t="s">
        <v>13</v>
      </c>
      <c r="E151" s="5" t="s">
        <v>13</v>
      </c>
      <c r="F151" s="5" t="s">
        <v>13</v>
      </c>
      <c r="G151" s="5" t="s">
        <v>13</v>
      </c>
    </row>
    <row r="152" spans="1:7" x14ac:dyDescent="0.2">
      <c r="A152" t="s">
        <v>23</v>
      </c>
      <c r="B152" t="s">
        <v>169</v>
      </c>
      <c r="C152" s="5" t="s">
        <v>39</v>
      </c>
      <c r="D152" s="5" t="s">
        <v>39</v>
      </c>
      <c r="E152" s="5" t="s">
        <v>39</v>
      </c>
      <c r="F152" s="5" t="s">
        <v>13</v>
      </c>
      <c r="G152" s="5" t="s">
        <v>13</v>
      </c>
    </row>
    <row r="153" spans="1:7" x14ac:dyDescent="0.2">
      <c r="A153" t="s">
        <v>23</v>
      </c>
      <c r="B153" t="s">
        <v>170</v>
      </c>
      <c r="C153" s="5" t="s">
        <v>49</v>
      </c>
      <c r="D153" s="5" t="s">
        <v>49</v>
      </c>
      <c r="E153" s="5" t="s">
        <v>13</v>
      </c>
      <c r="F153" s="5" t="s">
        <v>13</v>
      </c>
      <c r="G153" s="5" t="s">
        <v>13</v>
      </c>
    </row>
    <row r="154" spans="1:7" x14ac:dyDescent="0.2">
      <c r="A154" t="s">
        <v>23</v>
      </c>
      <c r="B154" t="s">
        <v>77</v>
      </c>
      <c r="C154" s="5" t="s">
        <v>78</v>
      </c>
      <c r="D154" s="5" t="s">
        <v>49</v>
      </c>
      <c r="E154" s="5" t="s">
        <v>47</v>
      </c>
      <c r="F154" s="5" t="s">
        <v>16</v>
      </c>
      <c r="G154" s="5" t="s">
        <v>13</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277</v>
      </c>
      <c r="F156" s="5" t="s">
        <v>13</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49</v>
      </c>
      <c r="D162" s="5" t="s">
        <v>49</v>
      </c>
      <c r="E162" s="5" t="s">
        <v>49</v>
      </c>
      <c r="F162" s="5" t="s">
        <v>47</v>
      </c>
      <c r="G162" s="5" t="s">
        <v>49</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13</v>
      </c>
      <c r="D166" s="5" t="s">
        <v>13</v>
      </c>
      <c r="E166" s="5" t="s">
        <v>13</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47</v>
      </c>
      <c r="D168" s="5" t="s">
        <v>13</v>
      </c>
      <c r="E168" s="5" t="s">
        <v>13</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16</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16</v>
      </c>
      <c r="D205" s="5" t="s">
        <v>13</v>
      </c>
      <c r="E205" s="5" t="s">
        <v>22</v>
      </c>
      <c r="F205" s="5" t="s">
        <v>16</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13</v>
      </c>
      <c r="D209" s="5" t="s">
        <v>13</v>
      </c>
      <c r="E209" s="5" t="s">
        <v>13</v>
      </c>
      <c r="F209" s="5" t="s">
        <v>13</v>
      </c>
      <c r="G209" s="5" t="s">
        <v>13</v>
      </c>
    </row>
    <row r="210" spans="1:7" x14ac:dyDescent="0.2">
      <c r="A210" t="s">
        <v>30</v>
      </c>
      <c r="B210" t="s">
        <v>223</v>
      </c>
      <c r="C210" s="5" t="s">
        <v>48</v>
      </c>
      <c r="D210" s="5" t="s">
        <v>16</v>
      </c>
      <c r="E210" s="5" t="s">
        <v>16</v>
      </c>
      <c r="F210" s="5" t="s">
        <v>47</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131</v>
      </c>
      <c r="D213" s="5" t="s">
        <v>49</v>
      </c>
      <c r="E213" s="5" t="s">
        <v>20</v>
      </c>
      <c r="F213" s="5" t="s">
        <v>124</v>
      </c>
      <c r="G213" s="5" t="s">
        <v>47</v>
      </c>
    </row>
    <row r="214" spans="1:7" x14ac:dyDescent="0.2">
      <c r="A214" t="s">
        <v>30</v>
      </c>
      <c r="B214" t="s">
        <v>54</v>
      </c>
      <c r="C214" s="5" t="s">
        <v>22</v>
      </c>
      <c r="D214" s="5" t="s">
        <v>16</v>
      </c>
      <c r="E214" s="5" t="s">
        <v>16</v>
      </c>
      <c r="F214" s="5" t="s">
        <v>16</v>
      </c>
      <c r="G214" s="5" t="s">
        <v>13</v>
      </c>
    </row>
    <row r="215" spans="1:7" x14ac:dyDescent="0.2">
      <c r="A215" t="s">
        <v>30</v>
      </c>
      <c r="B215" t="s">
        <v>225</v>
      </c>
      <c r="C215" s="5" t="s">
        <v>39</v>
      </c>
      <c r="D215" s="5" t="s">
        <v>39</v>
      </c>
      <c r="E215" s="5" t="s">
        <v>39</v>
      </c>
      <c r="F215" s="5" t="s">
        <v>13</v>
      </c>
      <c r="G215" s="5" t="s">
        <v>13</v>
      </c>
    </row>
    <row r="216" spans="1:7" x14ac:dyDescent="0.2">
      <c r="A216" t="s">
        <v>30</v>
      </c>
      <c r="B216" t="s">
        <v>226</v>
      </c>
      <c r="C216" s="5" t="s">
        <v>48</v>
      </c>
      <c r="D216" s="5" t="s">
        <v>47</v>
      </c>
      <c r="E216" s="5" t="s">
        <v>16</v>
      </c>
      <c r="F216" s="5" t="s">
        <v>16</v>
      </c>
      <c r="G216" s="5" t="s">
        <v>13</v>
      </c>
    </row>
    <row r="217" spans="1:7" x14ac:dyDescent="0.2">
      <c r="A217" t="s">
        <v>30</v>
      </c>
      <c r="B217" t="s">
        <v>148</v>
      </c>
      <c r="C217" s="5" t="s">
        <v>13</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48</v>
      </c>
      <c r="D219" s="5" t="s">
        <v>13</v>
      </c>
      <c r="E219" s="5" t="s">
        <v>16</v>
      </c>
      <c r="F219" s="5" t="s">
        <v>22</v>
      </c>
      <c r="G219" s="5" t="s">
        <v>16</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13</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47</v>
      </c>
      <c r="D227" s="5" t="s">
        <v>13</v>
      </c>
      <c r="E227" s="5" t="s">
        <v>13</v>
      </c>
      <c r="F227" s="5" t="s">
        <v>13</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16</v>
      </c>
      <c r="E230" s="5" t="s">
        <v>16</v>
      </c>
      <c r="F230" s="5" t="s">
        <v>48</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48</v>
      </c>
      <c r="D237" s="5" t="s">
        <v>22</v>
      </c>
      <c r="E237" s="5" t="s">
        <v>13</v>
      </c>
      <c r="F237" s="5" t="s">
        <v>13</v>
      </c>
      <c r="G237" s="5" t="s">
        <v>13</v>
      </c>
    </row>
    <row r="238" spans="1:7" x14ac:dyDescent="0.2">
      <c r="A238" t="s">
        <v>30</v>
      </c>
      <c r="B238" t="s">
        <v>237</v>
      </c>
      <c r="C238" s="5" t="s">
        <v>13</v>
      </c>
      <c r="D238" s="5" t="s">
        <v>13</v>
      </c>
      <c r="E238" s="5" t="s">
        <v>13</v>
      </c>
      <c r="F238" s="5" t="s">
        <v>13</v>
      </c>
      <c r="G238" s="5" t="s">
        <v>13</v>
      </c>
    </row>
    <row r="239" spans="1:7" x14ac:dyDescent="0.2">
      <c r="A239" t="s">
        <v>30</v>
      </c>
      <c r="B239" t="s">
        <v>238</v>
      </c>
      <c r="C239" s="5" t="s">
        <v>13</v>
      </c>
      <c r="D239" s="5" t="s">
        <v>13</v>
      </c>
      <c r="E239" s="5" t="s">
        <v>13</v>
      </c>
      <c r="F239" s="5" t="s">
        <v>13</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22</v>
      </c>
      <c r="D241" s="5" t="s">
        <v>13</v>
      </c>
      <c r="E241" s="5" t="s">
        <v>48</v>
      </c>
      <c r="F241" s="5" t="s">
        <v>48</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13</v>
      </c>
      <c r="D249" s="5" t="s">
        <v>13</v>
      </c>
      <c r="E249" s="5" t="s">
        <v>13</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13</v>
      </c>
      <c r="D255" s="5" t="s">
        <v>13</v>
      </c>
      <c r="E255" s="5" t="s">
        <v>13</v>
      </c>
      <c r="F255" s="5" t="s">
        <v>13</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49</v>
      </c>
      <c r="D258" s="5" t="s">
        <v>48</v>
      </c>
      <c r="E258" s="5" t="s">
        <v>47</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13</v>
      </c>
      <c r="E271" s="5" t="s">
        <v>13</v>
      </c>
      <c r="F271" s="5" t="s">
        <v>13</v>
      </c>
      <c r="G271" s="5" t="s">
        <v>13</v>
      </c>
    </row>
    <row r="272" spans="1:7" x14ac:dyDescent="0.2">
      <c r="A272" t="s">
        <v>30</v>
      </c>
      <c r="B272" t="s">
        <v>264</v>
      </c>
      <c r="C272" s="5" t="s">
        <v>22</v>
      </c>
      <c r="D272" s="5" t="s">
        <v>22</v>
      </c>
      <c r="E272" s="5" t="s">
        <v>48</v>
      </c>
      <c r="F272" s="5" t="s">
        <v>16</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275"/>
  <sheetViews>
    <sheetView workbookViewId="0"/>
  </sheetViews>
  <sheetFormatPr defaultColWidth="11.109375" defaultRowHeight="15" x14ac:dyDescent="0.2"/>
  <cols>
    <col min="1" max="1" width="6.6640625" customWidth="1"/>
    <col min="2" max="2" width="67.6640625" customWidth="1"/>
    <col min="3" max="7" width="19.6640625" customWidth="1"/>
  </cols>
  <sheetData>
    <row r="1" spans="1:7" ht="30" customHeight="1" x14ac:dyDescent="0.2">
      <c r="A1" s="1" t="s">
        <v>371</v>
      </c>
    </row>
    <row r="2" spans="1:7" x14ac:dyDescent="0.2">
      <c r="A2" t="s">
        <v>325</v>
      </c>
    </row>
    <row r="3" spans="1:7" ht="15.75" x14ac:dyDescent="0.25">
      <c r="A3" s="4" t="s">
        <v>4</v>
      </c>
      <c r="B3" s="4" t="s">
        <v>5</v>
      </c>
      <c r="C3" s="4" t="s">
        <v>6</v>
      </c>
      <c r="D3" s="4" t="s">
        <v>7</v>
      </c>
      <c r="E3" s="4" t="s">
        <v>8</v>
      </c>
      <c r="F3" s="4" t="s">
        <v>9</v>
      </c>
      <c r="G3" s="4" t="s">
        <v>10</v>
      </c>
    </row>
    <row r="4" spans="1:7" x14ac:dyDescent="0.2">
      <c r="A4" t="s">
        <v>11</v>
      </c>
      <c r="B4" t="s">
        <v>12</v>
      </c>
      <c r="C4" s="5" t="s">
        <v>13</v>
      </c>
      <c r="D4" s="5" t="s">
        <v>13</v>
      </c>
      <c r="E4" s="5" t="s">
        <v>13</v>
      </c>
      <c r="F4" s="5" t="s">
        <v>13</v>
      </c>
      <c r="G4" s="5" t="s">
        <v>13</v>
      </c>
    </row>
    <row r="5" spans="1:7" x14ac:dyDescent="0.2">
      <c r="A5" t="s">
        <v>14</v>
      </c>
      <c r="B5" t="s">
        <v>15</v>
      </c>
      <c r="C5" s="5" t="s">
        <v>13</v>
      </c>
      <c r="D5" s="5" t="s">
        <v>13</v>
      </c>
      <c r="E5" s="5" t="s">
        <v>13</v>
      </c>
      <c r="F5" s="5" t="s">
        <v>13</v>
      </c>
      <c r="G5" s="5" t="s">
        <v>13</v>
      </c>
    </row>
    <row r="6" spans="1:7" x14ac:dyDescent="0.2">
      <c r="A6" t="s">
        <v>17</v>
      </c>
      <c r="B6" t="s">
        <v>18</v>
      </c>
      <c r="C6" s="5" t="s">
        <v>277</v>
      </c>
      <c r="D6" s="5" t="s">
        <v>277</v>
      </c>
      <c r="E6" s="5" t="s">
        <v>284</v>
      </c>
      <c r="F6" s="5" t="s">
        <v>19</v>
      </c>
      <c r="G6" s="5" t="s">
        <v>36</v>
      </c>
    </row>
    <row r="7" spans="1:7" x14ac:dyDescent="0.2">
      <c r="A7" t="s">
        <v>23</v>
      </c>
      <c r="B7" t="s">
        <v>24</v>
      </c>
      <c r="C7" s="5" t="s">
        <v>294</v>
      </c>
      <c r="D7" s="5" t="s">
        <v>283</v>
      </c>
      <c r="E7" s="5" t="s">
        <v>292</v>
      </c>
      <c r="F7" s="5" t="s">
        <v>289</v>
      </c>
      <c r="G7" s="5" t="s">
        <v>281</v>
      </c>
    </row>
    <row r="8" spans="1:7" x14ac:dyDescent="0.2">
      <c r="A8" t="s">
        <v>30</v>
      </c>
      <c r="B8" t="s">
        <v>31</v>
      </c>
      <c r="C8" s="5" t="s">
        <v>296</v>
      </c>
      <c r="D8" s="5" t="s">
        <v>292</v>
      </c>
      <c r="E8" s="5" t="s">
        <v>282</v>
      </c>
      <c r="F8" s="5" t="s">
        <v>297</v>
      </c>
      <c r="G8" s="5" t="s">
        <v>36</v>
      </c>
    </row>
    <row r="9" spans="1:7" x14ac:dyDescent="0.2">
      <c r="A9" s="7" t="s">
        <v>11</v>
      </c>
      <c r="B9" s="7" t="s">
        <v>37</v>
      </c>
      <c r="C9" s="6" t="s">
        <v>13</v>
      </c>
      <c r="D9" s="6" t="s">
        <v>13</v>
      </c>
      <c r="E9" s="6" t="s">
        <v>13</v>
      </c>
      <c r="F9" s="6" t="s">
        <v>13</v>
      </c>
      <c r="G9" s="6" t="s">
        <v>13</v>
      </c>
    </row>
    <row r="10" spans="1:7" x14ac:dyDescent="0.2">
      <c r="A10" t="s">
        <v>11</v>
      </c>
      <c r="B10" t="s">
        <v>38</v>
      </c>
      <c r="C10" s="5" t="s">
        <v>13</v>
      </c>
      <c r="D10" s="5" t="s">
        <v>13</v>
      </c>
      <c r="E10" s="5" t="s">
        <v>13</v>
      </c>
      <c r="F10" s="5" t="s">
        <v>13</v>
      </c>
      <c r="G10" s="5" t="s">
        <v>39</v>
      </c>
    </row>
    <row r="11" spans="1:7" x14ac:dyDescent="0.2">
      <c r="A11" t="s">
        <v>14</v>
      </c>
      <c r="B11" t="s">
        <v>40</v>
      </c>
      <c r="C11" s="5" t="s">
        <v>13</v>
      </c>
      <c r="D11" s="5" t="s">
        <v>13</v>
      </c>
      <c r="E11" s="5" t="s">
        <v>13</v>
      </c>
      <c r="F11" s="5" t="s">
        <v>13</v>
      </c>
      <c r="G11" s="5" t="s">
        <v>13</v>
      </c>
    </row>
    <row r="12" spans="1:7" x14ac:dyDescent="0.2">
      <c r="A12" t="s">
        <v>14</v>
      </c>
      <c r="B12" t="s">
        <v>41</v>
      </c>
      <c r="C12" s="5" t="s">
        <v>13</v>
      </c>
      <c r="D12" s="5" t="s">
        <v>39</v>
      </c>
      <c r="E12" s="5" t="s">
        <v>39</v>
      </c>
      <c r="F12" s="5" t="s">
        <v>39</v>
      </c>
      <c r="G12" s="5" t="s">
        <v>39</v>
      </c>
    </row>
    <row r="13" spans="1:7" x14ac:dyDescent="0.2">
      <c r="A13" t="s">
        <v>14</v>
      </c>
      <c r="B13" t="s">
        <v>42</v>
      </c>
      <c r="C13" s="5" t="s">
        <v>13</v>
      </c>
      <c r="D13" s="5" t="s">
        <v>13</v>
      </c>
      <c r="E13" s="5" t="s">
        <v>13</v>
      </c>
      <c r="F13" s="5" t="s">
        <v>13</v>
      </c>
      <c r="G13" s="5" t="s">
        <v>13</v>
      </c>
    </row>
    <row r="14" spans="1:7" x14ac:dyDescent="0.2">
      <c r="A14" t="s">
        <v>14</v>
      </c>
      <c r="B14" t="s">
        <v>37</v>
      </c>
      <c r="C14" s="5" t="s">
        <v>13</v>
      </c>
      <c r="D14" s="5" t="s">
        <v>13</v>
      </c>
      <c r="E14" s="5" t="s">
        <v>13</v>
      </c>
      <c r="F14" s="5" t="s">
        <v>13</v>
      </c>
      <c r="G14" s="5" t="s">
        <v>13</v>
      </c>
    </row>
    <row r="15" spans="1:7" x14ac:dyDescent="0.2">
      <c r="A15" t="s">
        <v>14</v>
      </c>
      <c r="B15" t="s">
        <v>38</v>
      </c>
      <c r="C15" s="5" t="s">
        <v>13</v>
      </c>
      <c r="D15" s="5" t="s">
        <v>13</v>
      </c>
      <c r="E15" s="5" t="s">
        <v>13</v>
      </c>
      <c r="F15" s="5" t="s">
        <v>13</v>
      </c>
      <c r="G15" s="5" t="s">
        <v>13</v>
      </c>
    </row>
    <row r="16" spans="1:7" x14ac:dyDescent="0.2">
      <c r="A16" t="s">
        <v>17</v>
      </c>
      <c r="B16" t="s">
        <v>43</v>
      </c>
      <c r="C16" s="5" t="s">
        <v>13</v>
      </c>
      <c r="D16" s="5" t="s">
        <v>13</v>
      </c>
      <c r="E16" s="5" t="s">
        <v>13</v>
      </c>
      <c r="F16" s="5" t="s">
        <v>13</v>
      </c>
      <c r="G16" s="5" t="s">
        <v>13</v>
      </c>
    </row>
    <row r="17" spans="1:7" x14ac:dyDescent="0.2">
      <c r="A17" t="s">
        <v>17</v>
      </c>
      <c r="B17" t="s">
        <v>44</v>
      </c>
      <c r="C17" s="5" t="s">
        <v>13</v>
      </c>
      <c r="D17" s="5" t="s">
        <v>13</v>
      </c>
      <c r="E17" s="5" t="s">
        <v>13</v>
      </c>
      <c r="F17" s="5" t="s">
        <v>13</v>
      </c>
      <c r="G17" s="5" t="s">
        <v>13</v>
      </c>
    </row>
    <row r="18" spans="1:7" x14ac:dyDescent="0.2">
      <c r="A18" t="s">
        <v>17</v>
      </c>
      <c r="B18" t="s">
        <v>45</v>
      </c>
      <c r="C18" s="5" t="s">
        <v>13</v>
      </c>
      <c r="D18" s="5" t="s">
        <v>13</v>
      </c>
      <c r="E18" s="5" t="s">
        <v>13</v>
      </c>
      <c r="F18" s="5" t="s">
        <v>13</v>
      </c>
      <c r="G18" s="5" t="s">
        <v>13</v>
      </c>
    </row>
    <row r="19" spans="1:7" x14ac:dyDescent="0.2">
      <c r="A19" t="s">
        <v>17</v>
      </c>
      <c r="B19" t="s">
        <v>46</v>
      </c>
      <c r="C19" s="5" t="s">
        <v>49</v>
      </c>
      <c r="D19" s="5" t="s">
        <v>13</v>
      </c>
      <c r="E19" s="5" t="s">
        <v>47</v>
      </c>
      <c r="F19" s="5" t="s">
        <v>13</v>
      </c>
      <c r="G19" s="5" t="s">
        <v>13</v>
      </c>
    </row>
    <row r="20" spans="1:7" x14ac:dyDescent="0.2">
      <c r="A20" t="s">
        <v>17</v>
      </c>
      <c r="B20" t="s">
        <v>50</v>
      </c>
      <c r="C20" s="5" t="s">
        <v>13</v>
      </c>
      <c r="D20" s="5" t="s">
        <v>13</v>
      </c>
      <c r="E20" s="5" t="s">
        <v>13</v>
      </c>
      <c r="F20" s="5" t="s">
        <v>13</v>
      </c>
      <c r="G20" s="5" t="s">
        <v>13</v>
      </c>
    </row>
    <row r="21" spans="1:7" x14ac:dyDescent="0.2">
      <c r="A21" t="s">
        <v>17</v>
      </c>
      <c r="B21" t="s">
        <v>51</v>
      </c>
      <c r="C21" s="5" t="s">
        <v>39</v>
      </c>
      <c r="D21" s="5" t="s">
        <v>39</v>
      </c>
      <c r="E21" s="5" t="s">
        <v>39</v>
      </c>
      <c r="F21" s="5" t="s">
        <v>13</v>
      </c>
      <c r="G21" s="5" t="s">
        <v>13</v>
      </c>
    </row>
    <row r="22" spans="1:7" x14ac:dyDescent="0.2">
      <c r="A22" t="s">
        <v>17</v>
      </c>
      <c r="B22" t="s">
        <v>52</v>
      </c>
      <c r="C22" s="5" t="s">
        <v>13</v>
      </c>
      <c r="D22" s="5" t="s">
        <v>13</v>
      </c>
      <c r="E22" s="5" t="s">
        <v>13</v>
      </c>
      <c r="F22" s="5" t="s">
        <v>13</v>
      </c>
      <c r="G22" s="5" t="s">
        <v>13</v>
      </c>
    </row>
    <row r="23" spans="1:7" x14ac:dyDescent="0.2">
      <c r="A23" t="s">
        <v>17</v>
      </c>
      <c r="B23" t="s">
        <v>53</v>
      </c>
      <c r="C23" s="5" t="s">
        <v>13</v>
      </c>
      <c r="D23" s="5" t="s">
        <v>39</v>
      </c>
      <c r="E23" s="5" t="s">
        <v>39</v>
      </c>
      <c r="F23" s="5" t="s">
        <v>39</v>
      </c>
      <c r="G23" s="5" t="s">
        <v>39</v>
      </c>
    </row>
    <row r="24" spans="1:7" x14ac:dyDescent="0.2">
      <c r="A24" t="s">
        <v>17</v>
      </c>
      <c r="B24" t="s">
        <v>54</v>
      </c>
      <c r="C24" s="5" t="s">
        <v>47</v>
      </c>
      <c r="D24" s="5" t="s">
        <v>78</v>
      </c>
      <c r="E24" s="5" t="s">
        <v>47</v>
      </c>
      <c r="F24" s="5" t="s">
        <v>49</v>
      </c>
      <c r="G24" s="5" t="s">
        <v>48</v>
      </c>
    </row>
    <row r="25" spans="1:7" x14ac:dyDescent="0.2">
      <c r="A25" t="s">
        <v>17</v>
      </c>
      <c r="B25" t="s">
        <v>55</v>
      </c>
      <c r="C25" s="5" t="s">
        <v>13</v>
      </c>
      <c r="D25" s="5" t="s">
        <v>13</v>
      </c>
      <c r="E25" s="5" t="s">
        <v>13</v>
      </c>
      <c r="F25" s="5" t="s">
        <v>13</v>
      </c>
      <c r="G25" s="5" t="s">
        <v>13</v>
      </c>
    </row>
    <row r="26" spans="1:7" x14ac:dyDescent="0.2">
      <c r="A26" t="s">
        <v>17</v>
      </c>
      <c r="B26" t="s">
        <v>56</v>
      </c>
      <c r="C26" s="5" t="s">
        <v>13</v>
      </c>
      <c r="D26" s="5" t="s">
        <v>13</v>
      </c>
      <c r="E26" s="5" t="s">
        <v>13</v>
      </c>
      <c r="F26" s="5" t="s">
        <v>13</v>
      </c>
      <c r="G26" s="5" t="s">
        <v>39</v>
      </c>
    </row>
    <row r="27" spans="1:7" x14ac:dyDescent="0.2">
      <c r="A27" t="s">
        <v>17</v>
      </c>
      <c r="B27" t="s">
        <v>57</v>
      </c>
      <c r="C27" s="5" t="s">
        <v>13</v>
      </c>
      <c r="D27" s="5" t="s">
        <v>13</v>
      </c>
      <c r="E27" s="5" t="s">
        <v>13</v>
      </c>
      <c r="F27" s="5" t="s">
        <v>13</v>
      </c>
      <c r="G27" s="5" t="s">
        <v>13</v>
      </c>
    </row>
    <row r="28" spans="1:7" x14ac:dyDescent="0.2">
      <c r="A28" t="s">
        <v>17</v>
      </c>
      <c r="B28" t="s">
        <v>58</v>
      </c>
      <c r="C28" s="5" t="s">
        <v>39</v>
      </c>
      <c r="D28" s="5" t="s">
        <v>13</v>
      </c>
      <c r="E28" s="5" t="s">
        <v>13</v>
      </c>
      <c r="F28" s="5" t="s">
        <v>13</v>
      </c>
      <c r="G28" s="5" t="s">
        <v>13</v>
      </c>
    </row>
    <row r="29" spans="1:7" x14ac:dyDescent="0.2">
      <c r="A29" t="s">
        <v>17</v>
      </c>
      <c r="B29" t="s">
        <v>59</v>
      </c>
      <c r="C29" s="5" t="s">
        <v>13</v>
      </c>
      <c r="D29" s="5" t="s">
        <v>13</v>
      </c>
      <c r="E29" s="5" t="s">
        <v>13</v>
      </c>
      <c r="F29" s="5" t="s">
        <v>13</v>
      </c>
      <c r="G29" s="5" t="s">
        <v>13</v>
      </c>
    </row>
    <row r="30" spans="1:7" x14ac:dyDescent="0.2">
      <c r="A30" t="s">
        <v>17</v>
      </c>
      <c r="B30" t="s">
        <v>60</v>
      </c>
      <c r="C30" s="5" t="s">
        <v>13</v>
      </c>
      <c r="D30" s="5" t="s">
        <v>13</v>
      </c>
      <c r="E30" s="5" t="s">
        <v>13</v>
      </c>
      <c r="F30" s="5" t="s">
        <v>13</v>
      </c>
      <c r="G30" s="5" t="s">
        <v>39</v>
      </c>
    </row>
    <row r="31" spans="1:7" x14ac:dyDescent="0.2">
      <c r="A31" t="s">
        <v>17</v>
      </c>
      <c r="B31" t="s">
        <v>61</v>
      </c>
      <c r="C31" s="5" t="s">
        <v>13</v>
      </c>
      <c r="D31" s="5" t="s">
        <v>48</v>
      </c>
      <c r="E31" s="5" t="s">
        <v>48</v>
      </c>
      <c r="F31" s="5" t="s">
        <v>48</v>
      </c>
      <c r="G31" s="5" t="s">
        <v>47</v>
      </c>
    </row>
    <row r="32" spans="1:7" x14ac:dyDescent="0.2">
      <c r="A32" t="s">
        <v>17</v>
      </c>
      <c r="B32" t="s">
        <v>62</v>
      </c>
      <c r="C32" s="5" t="s">
        <v>13</v>
      </c>
      <c r="D32" s="5" t="s">
        <v>13</v>
      </c>
      <c r="E32" s="5" t="s">
        <v>16</v>
      </c>
      <c r="F32" s="5" t="s">
        <v>13</v>
      </c>
      <c r="G32" s="5" t="s">
        <v>13</v>
      </c>
    </row>
    <row r="33" spans="1:7" x14ac:dyDescent="0.2">
      <c r="A33" t="s">
        <v>17</v>
      </c>
      <c r="B33" t="s">
        <v>63</v>
      </c>
      <c r="C33" s="5" t="s">
        <v>13</v>
      </c>
      <c r="D33" s="5" t="s">
        <v>13</v>
      </c>
      <c r="E33" s="5" t="s">
        <v>13</v>
      </c>
      <c r="F33" s="5" t="s">
        <v>13</v>
      </c>
      <c r="G33" s="5" t="s">
        <v>39</v>
      </c>
    </row>
    <row r="34" spans="1:7" x14ac:dyDescent="0.2">
      <c r="A34" t="s">
        <v>17</v>
      </c>
      <c r="B34" t="s">
        <v>64</v>
      </c>
      <c r="C34" s="5" t="s">
        <v>13</v>
      </c>
      <c r="D34" s="5" t="s">
        <v>39</v>
      </c>
      <c r="E34" s="5" t="s">
        <v>39</v>
      </c>
      <c r="F34" s="5" t="s">
        <v>39</v>
      </c>
      <c r="G34" s="5" t="s">
        <v>39</v>
      </c>
    </row>
    <row r="35" spans="1:7" x14ac:dyDescent="0.2">
      <c r="A35" t="s">
        <v>17</v>
      </c>
      <c r="B35" t="s">
        <v>65</v>
      </c>
      <c r="C35" s="5" t="s">
        <v>13</v>
      </c>
      <c r="D35" s="5" t="s">
        <v>16</v>
      </c>
      <c r="E35" s="5" t="s">
        <v>13</v>
      </c>
      <c r="F35" s="5" t="s">
        <v>22</v>
      </c>
      <c r="G35" s="5" t="s">
        <v>16</v>
      </c>
    </row>
    <row r="36" spans="1:7" x14ac:dyDescent="0.2">
      <c r="A36" t="s">
        <v>17</v>
      </c>
      <c r="B36" t="s">
        <v>66</v>
      </c>
      <c r="C36" s="5" t="s">
        <v>39</v>
      </c>
      <c r="D36" s="5" t="s">
        <v>39</v>
      </c>
      <c r="E36" s="5" t="s">
        <v>13</v>
      </c>
      <c r="F36" s="5" t="s">
        <v>13</v>
      </c>
      <c r="G36" s="5" t="s">
        <v>13</v>
      </c>
    </row>
    <row r="37" spans="1:7" x14ac:dyDescent="0.2">
      <c r="A37" t="s">
        <v>17</v>
      </c>
      <c r="B37" t="s">
        <v>67</v>
      </c>
      <c r="C37" s="5" t="s">
        <v>13</v>
      </c>
      <c r="D37" s="5" t="s">
        <v>13</v>
      </c>
      <c r="E37" s="5" t="s">
        <v>13</v>
      </c>
      <c r="F37" s="5" t="s">
        <v>13</v>
      </c>
      <c r="G37" s="5" t="s">
        <v>13</v>
      </c>
    </row>
    <row r="38" spans="1:7" x14ac:dyDescent="0.2">
      <c r="A38" t="s">
        <v>17</v>
      </c>
      <c r="B38" t="s">
        <v>68</v>
      </c>
      <c r="C38" s="5" t="s">
        <v>13</v>
      </c>
      <c r="D38" s="5" t="s">
        <v>13</v>
      </c>
      <c r="E38" s="5" t="s">
        <v>13</v>
      </c>
      <c r="F38" s="5" t="s">
        <v>13</v>
      </c>
      <c r="G38" s="5" t="s">
        <v>13</v>
      </c>
    </row>
    <row r="39" spans="1:7" x14ac:dyDescent="0.2">
      <c r="A39" t="s">
        <v>17</v>
      </c>
      <c r="B39" t="s">
        <v>69</v>
      </c>
      <c r="C39" s="5" t="s">
        <v>13</v>
      </c>
      <c r="D39" s="5" t="s">
        <v>39</v>
      </c>
      <c r="E39" s="5" t="s">
        <v>39</v>
      </c>
      <c r="F39" s="5" t="s">
        <v>39</v>
      </c>
      <c r="G39" s="5" t="s">
        <v>39</v>
      </c>
    </row>
    <row r="40" spans="1:7" x14ac:dyDescent="0.2">
      <c r="A40" t="s">
        <v>17</v>
      </c>
      <c r="B40" t="s">
        <v>70</v>
      </c>
      <c r="C40" s="5" t="s">
        <v>13</v>
      </c>
      <c r="D40" s="5" t="s">
        <v>13</v>
      </c>
      <c r="E40" s="5" t="s">
        <v>13</v>
      </c>
      <c r="F40" s="5" t="s">
        <v>13</v>
      </c>
      <c r="G40" s="5" t="s">
        <v>13</v>
      </c>
    </row>
    <row r="41" spans="1:7" x14ac:dyDescent="0.2">
      <c r="A41" t="s">
        <v>17</v>
      </c>
      <c r="B41" t="s">
        <v>71</v>
      </c>
      <c r="C41" s="5" t="s">
        <v>13</v>
      </c>
      <c r="D41" s="5" t="s">
        <v>13</v>
      </c>
      <c r="E41" s="5" t="s">
        <v>13</v>
      </c>
      <c r="F41" s="5" t="s">
        <v>13</v>
      </c>
      <c r="G41" s="5" t="s">
        <v>13</v>
      </c>
    </row>
    <row r="42" spans="1:7" x14ac:dyDescent="0.2">
      <c r="A42" t="s">
        <v>17</v>
      </c>
      <c r="B42" t="s">
        <v>72</v>
      </c>
      <c r="C42" s="5" t="s">
        <v>13</v>
      </c>
      <c r="D42" s="5" t="s">
        <v>13</v>
      </c>
      <c r="E42" s="5" t="s">
        <v>13</v>
      </c>
      <c r="F42" s="5" t="s">
        <v>13</v>
      </c>
      <c r="G42" s="5" t="s">
        <v>13</v>
      </c>
    </row>
    <row r="43" spans="1:7" x14ac:dyDescent="0.2">
      <c r="A43" t="s">
        <v>17</v>
      </c>
      <c r="B43" t="s">
        <v>73</v>
      </c>
      <c r="C43" s="5" t="s">
        <v>39</v>
      </c>
      <c r="D43" s="5" t="s">
        <v>39</v>
      </c>
      <c r="E43" s="5" t="s">
        <v>39</v>
      </c>
      <c r="F43" s="5" t="s">
        <v>39</v>
      </c>
      <c r="G43" s="5" t="s">
        <v>13</v>
      </c>
    </row>
    <row r="44" spans="1:7" x14ac:dyDescent="0.2">
      <c r="A44" t="s">
        <v>17</v>
      </c>
      <c r="B44" t="s">
        <v>74</v>
      </c>
      <c r="C44" s="5" t="s">
        <v>13</v>
      </c>
      <c r="D44" s="5" t="s">
        <v>16</v>
      </c>
      <c r="E44" s="5" t="s">
        <v>13</v>
      </c>
      <c r="F44" s="5" t="s">
        <v>13</v>
      </c>
      <c r="G44" s="5" t="s">
        <v>16</v>
      </c>
    </row>
    <row r="45" spans="1:7" x14ac:dyDescent="0.2">
      <c r="A45" t="s">
        <v>17</v>
      </c>
      <c r="B45" t="s">
        <v>75</v>
      </c>
      <c r="C45" s="5" t="s">
        <v>47</v>
      </c>
      <c r="D45" s="5" t="s">
        <v>48</v>
      </c>
      <c r="E45" s="5" t="s">
        <v>78</v>
      </c>
      <c r="F45" s="5" t="s">
        <v>49</v>
      </c>
      <c r="G45" s="5" t="s">
        <v>48</v>
      </c>
    </row>
    <row r="46" spans="1:7" x14ac:dyDescent="0.2">
      <c r="A46" t="s">
        <v>17</v>
      </c>
      <c r="B46" t="s">
        <v>76</v>
      </c>
      <c r="C46" s="5" t="s">
        <v>39</v>
      </c>
      <c r="D46" s="5" t="s">
        <v>39</v>
      </c>
      <c r="E46" s="5" t="s">
        <v>39</v>
      </c>
      <c r="F46" s="5" t="s">
        <v>13</v>
      </c>
      <c r="G46" s="5" t="s">
        <v>13</v>
      </c>
    </row>
    <row r="47" spans="1:7" x14ac:dyDescent="0.2">
      <c r="A47" t="s">
        <v>17</v>
      </c>
      <c r="B47" t="s">
        <v>77</v>
      </c>
      <c r="C47" s="5" t="s">
        <v>13</v>
      </c>
      <c r="D47" s="5" t="s">
        <v>13</v>
      </c>
      <c r="E47" s="5" t="s">
        <v>13</v>
      </c>
      <c r="F47" s="5" t="s">
        <v>13</v>
      </c>
      <c r="G47" s="5" t="s">
        <v>13</v>
      </c>
    </row>
    <row r="48" spans="1:7" x14ac:dyDescent="0.2">
      <c r="A48" t="s">
        <v>17</v>
      </c>
      <c r="B48" t="s">
        <v>42</v>
      </c>
      <c r="C48" s="5" t="s">
        <v>13</v>
      </c>
      <c r="D48" s="5" t="s">
        <v>13</v>
      </c>
      <c r="E48" s="5" t="s">
        <v>13</v>
      </c>
      <c r="F48" s="5" t="s">
        <v>13</v>
      </c>
      <c r="G48" s="5" t="s">
        <v>13</v>
      </c>
    </row>
    <row r="49" spans="1:7" x14ac:dyDescent="0.2">
      <c r="A49" t="s">
        <v>17</v>
      </c>
      <c r="B49" t="s">
        <v>79</v>
      </c>
      <c r="C49" s="5" t="s">
        <v>13</v>
      </c>
      <c r="D49" s="5" t="s">
        <v>13</v>
      </c>
      <c r="E49" s="5" t="s">
        <v>13</v>
      </c>
      <c r="F49" s="5" t="s">
        <v>13</v>
      </c>
      <c r="G49" s="5" t="s">
        <v>13</v>
      </c>
    </row>
    <row r="50" spans="1:7" x14ac:dyDescent="0.2">
      <c r="A50" t="s">
        <v>17</v>
      </c>
      <c r="B50" t="s">
        <v>80</v>
      </c>
      <c r="C50" s="5" t="s">
        <v>13</v>
      </c>
      <c r="D50" s="5" t="s">
        <v>13</v>
      </c>
      <c r="E50" s="5" t="s">
        <v>13</v>
      </c>
      <c r="F50" s="5" t="s">
        <v>13</v>
      </c>
      <c r="G50" s="5" t="s">
        <v>13</v>
      </c>
    </row>
    <row r="51" spans="1:7" x14ac:dyDescent="0.2">
      <c r="A51" t="s">
        <v>17</v>
      </c>
      <c r="B51" t="s">
        <v>37</v>
      </c>
      <c r="C51" s="5" t="s">
        <v>13</v>
      </c>
      <c r="D51" s="5" t="s">
        <v>13</v>
      </c>
      <c r="E51" s="5" t="s">
        <v>13</v>
      </c>
      <c r="F51" s="5" t="s">
        <v>13</v>
      </c>
      <c r="G51" s="5" t="s">
        <v>13</v>
      </c>
    </row>
    <row r="52" spans="1:7" x14ac:dyDescent="0.2">
      <c r="A52" t="s">
        <v>17</v>
      </c>
      <c r="B52" t="s">
        <v>38</v>
      </c>
      <c r="C52" s="5" t="s">
        <v>13</v>
      </c>
      <c r="D52" s="5" t="s">
        <v>13</v>
      </c>
      <c r="E52" s="5" t="s">
        <v>13</v>
      </c>
      <c r="F52" s="5" t="s">
        <v>13</v>
      </c>
      <c r="G52" s="5" t="s">
        <v>13</v>
      </c>
    </row>
    <row r="53" spans="1:7" x14ac:dyDescent="0.2">
      <c r="A53" t="s">
        <v>17</v>
      </c>
      <c r="B53" t="s">
        <v>81</v>
      </c>
      <c r="C53" s="5" t="s">
        <v>13</v>
      </c>
      <c r="D53" s="5" t="s">
        <v>13</v>
      </c>
      <c r="E53" s="5" t="s">
        <v>13</v>
      </c>
      <c r="F53" s="5" t="s">
        <v>13</v>
      </c>
      <c r="G53" s="5" t="s">
        <v>13</v>
      </c>
    </row>
    <row r="54" spans="1:7" x14ac:dyDescent="0.2">
      <c r="A54" t="s">
        <v>17</v>
      </c>
      <c r="B54" t="s">
        <v>82</v>
      </c>
      <c r="C54" s="5" t="s">
        <v>13</v>
      </c>
      <c r="D54" s="5" t="s">
        <v>13</v>
      </c>
      <c r="E54" s="5" t="s">
        <v>13</v>
      </c>
      <c r="F54" s="5" t="s">
        <v>13</v>
      </c>
      <c r="G54" s="5" t="s">
        <v>13</v>
      </c>
    </row>
    <row r="55" spans="1:7" x14ac:dyDescent="0.2">
      <c r="A55" t="s">
        <v>17</v>
      </c>
      <c r="B55" t="s">
        <v>83</v>
      </c>
      <c r="C55" s="5" t="s">
        <v>13</v>
      </c>
      <c r="D55" s="5" t="s">
        <v>13</v>
      </c>
      <c r="E55" s="5" t="s">
        <v>13</v>
      </c>
      <c r="F55" s="5" t="s">
        <v>13</v>
      </c>
      <c r="G55" s="5" t="s">
        <v>13</v>
      </c>
    </row>
    <row r="56" spans="1:7" x14ac:dyDescent="0.2">
      <c r="A56" t="s">
        <v>17</v>
      </c>
      <c r="B56" t="s">
        <v>84</v>
      </c>
      <c r="C56" s="5" t="s">
        <v>13</v>
      </c>
      <c r="D56" s="5" t="s">
        <v>13</v>
      </c>
      <c r="E56" s="5" t="s">
        <v>13</v>
      </c>
      <c r="F56" s="5" t="s">
        <v>13</v>
      </c>
      <c r="G56" s="5" t="s">
        <v>13</v>
      </c>
    </row>
    <row r="57" spans="1:7" x14ac:dyDescent="0.2">
      <c r="A57" t="s">
        <v>17</v>
      </c>
      <c r="B57" t="s">
        <v>85</v>
      </c>
      <c r="C57" s="5" t="s">
        <v>13</v>
      </c>
      <c r="D57" s="5" t="s">
        <v>13</v>
      </c>
      <c r="E57" s="5" t="s">
        <v>13</v>
      </c>
      <c r="F57" s="5" t="s">
        <v>13</v>
      </c>
      <c r="G57" s="5" t="s">
        <v>13</v>
      </c>
    </row>
    <row r="58" spans="1:7" x14ac:dyDescent="0.2">
      <c r="A58" t="s">
        <v>17</v>
      </c>
      <c r="B58" t="s">
        <v>86</v>
      </c>
      <c r="C58" s="5" t="s">
        <v>13</v>
      </c>
      <c r="D58" s="5" t="s">
        <v>13</v>
      </c>
      <c r="E58" s="5" t="s">
        <v>13</v>
      </c>
      <c r="F58" s="5" t="s">
        <v>13</v>
      </c>
      <c r="G58" s="5" t="s">
        <v>13</v>
      </c>
    </row>
    <row r="59" spans="1:7" x14ac:dyDescent="0.2">
      <c r="A59" t="s">
        <v>17</v>
      </c>
      <c r="B59" t="s">
        <v>87</v>
      </c>
      <c r="C59" s="5" t="s">
        <v>13</v>
      </c>
      <c r="D59" s="5" t="s">
        <v>13</v>
      </c>
      <c r="E59" s="5" t="s">
        <v>13</v>
      </c>
      <c r="F59" s="5" t="s">
        <v>13</v>
      </c>
      <c r="G59" s="5" t="s">
        <v>13</v>
      </c>
    </row>
    <row r="60" spans="1:7" x14ac:dyDescent="0.2">
      <c r="A60" t="s">
        <v>17</v>
      </c>
      <c r="B60" t="s">
        <v>88</v>
      </c>
      <c r="C60" s="5" t="s">
        <v>13</v>
      </c>
      <c r="D60" s="5" t="s">
        <v>13</v>
      </c>
      <c r="E60" s="5" t="s">
        <v>13</v>
      </c>
      <c r="F60" s="5" t="s">
        <v>13</v>
      </c>
      <c r="G60" s="5" t="s">
        <v>13</v>
      </c>
    </row>
    <row r="61" spans="1:7" x14ac:dyDescent="0.2">
      <c r="A61" t="s">
        <v>17</v>
      </c>
      <c r="B61" t="s">
        <v>89</v>
      </c>
      <c r="C61" s="5" t="s">
        <v>13</v>
      </c>
      <c r="D61" s="5" t="s">
        <v>13</v>
      </c>
      <c r="E61" s="5" t="s">
        <v>13</v>
      </c>
      <c r="F61" s="5" t="s">
        <v>13</v>
      </c>
      <c r="G61" s="5" t="s">
        <v>13</v>
      </c>
    </row>
    <row r="62" spans="1:7" x14ac:dyDescent="0.2">
      <c r="A62" t="s">
        <v>17</v>
      </c>
      <c r="B62" t="s">
        <v>90</v>
      </c>
      <c r="C62" s="5" t="s">
        <v>13</v>
      </c>
      <c r="D62" s="5" t="s">
        <v>13</v>
      </c>
      <c r="E62" s="5" t="s">
        <v>13</v>
      </c>
      <c r="F62" s="5" t="s">
        <v>13</v>
      </c>
      <c r="G62" s="5" t="s">
        <v>13</v>
      </c>
    </row>
    <row r="63" spans="1:7" x14ac:dyDescent="0.2">
      <c r="A63" t="s">
        <v>17</v>
      </c>
      <c r="B63" t="s">
        <v>91</v>
      </c>
      <c r="C63" s="5" t="s">
        <v>13</v>
      </c>
      <c r="D63" s="5" t="s">
        <v>13</v>
      </c>
      <c r="E63" s="5" t="s">
        <v>13</v>
      </c>
      <c r="F63" s="5" t="s">
        <v>13</v>
      </c>
      <c r="G63" s="5" t="s">
        <v>13</v>
      </c>
    </row>
    <row r="64" spans="1:7" x14ac:dyDescent="0.2">
      <c r="A64" t="s">
        <v>17</v>
      </c>
      <c r="B64" t="s">
        <v>92</v>
      </c>
      <c r="C64" s="5" t="s">
        <v>13</v>
      </c>
      <c r="D64" s="5" t="s">
        <v>13</v>
      </c>
      <c r="E64" s="5" t="s">
        <v>13</v>
      </c>
      <c r="F64" s="5" t="s">
        <v>13</v>
      </c>
      <c r="G64" s="5" t="s">
        <v>13</v>
      </c>
    </row>
    <row r="65" spans="1:7" x14ac:dyDescent="0.2">
      <c r="A65" t="s">
        <v>17</v>
      </c>
      <c r="B65" t="s">
        <v>93</v>
      </c>
      <c r="C65" s="5" t="s">
        <v>13</v>
      </c>
      <c r="D65" s="5" t="s">
        <v>13</v>
      </c>
      <c r="E65" s="5" t="s">
        <v>13</v>
      </c>
      <c r="F65" s="5" t="s">
        <v>13</v>
      </c>
      <c r="G65" s="5" t="s">
        <v>13</v>
      </c>
    </row>
    <row r="66" spans="1:7" x14ac:dyDescent="0.2">
      <c r="A66" t="s">
        <v>17</v>
      </c>
      <c r="B66" t="s">
        <v>94</v>
      </c>
      <c r="C66" s="5" t="s">
        <v>13</v>
      </c>
      <c r="D66" s="5" t="s">
        <v>13</v>
      </c>
      <c r="E66" s="5" t="s">
        <v>13</v>
      </c>
      <c r="F66" s="5" t="s">
        <v>13</v>
      </c>
      <c r="G66" s="5" t="s">
        <v>13</v>
      </c>
    </row>
    <row r="67" spans="1:7" x14ac:dyDescent="0.2">
      <c r="A67" t="s">
        <v>17</v>
      </c>
      <c r="B67" t="s">
        <v>95</v>
      </c>
      <c r="C67" s="5" t="s">
        <v>13</v>
      </c>
      <c r="D67" s="5" t="s">
        <v>13</v>
      </c>
      <c r="E67" s="5" t="s">
        <v>13</v>
      </c>
      <c r="F67" s="5" t="s">
        <v>13</v>
      </c>
      <c r="G67" s="5" t="s">
        <v>13</v>
      </c>
    </row>
    <row r="68" spans="1:7" x14ac:dyDescent="0.2">
      <c r="A68" t="s">
        <v>17</v>
      </c>
      <c r="B68" t="s">
        <v>96</v>
      </c>
      <c r="C68" s="5" t="s">
        <v>13</v>
      </c>
      <c r="D68" s="5" t="s">
        <v>13</v>
      </c>
      <c r="E68" s="5" t="s">
        <v>13</v>
      </c>
      <c r="F68" s="5" t="s">
        <v>13</v>
      </c>
      <c r="G68" s="5" t="s">
        <v>13</v>
      </c>
    </row>
    <row r="69" spans="1:7" x14ac:dyDescent="0.2">
      <c r="A69" t="s">
        <v>17</v>
      </c>
      <c r="B69" t="s">
        <v>97</v>
      </c>
      <c r="C69" s="5" t="s">
        <v>13</v>
      </c>
      <c r="D69" s="5" t="s">
        <v>13</v>
      </c>
      <c r="E69" s="5" t="s">
        <v>13</v>
      </c>
      <c r="F69" s="5" t="s">
        <v>13</v>
      </c>
      <c r="G69" s="5" t="s">
        <v>13</v>
      </c>
    </row>
    <row r="70" spans="1:7" x14ac:dyDescent="0.2">
      <c r="A70" t="s">
        <v>17</v>
      </c>
      <c r="B70" t="s">
        <v>98</v>
      </c>
      <c r="C70" s="5" t="s">
        <v>13</v>
      </c>
      <c r="D70" s="5" t="s">
        <v>13</v>
      </c>
      <c r="E70" s="5" t="s">
        <v>13</v>
      </c>
      <c r="F70" s="5" t="s">
        <v>13</v>
      </c>
      <c r="G70" s="5" t="s">
        <v>13</v>
      </c>
    </row>
    <row r="71" spans="1:7" x14ac:dyDescent="0.2">
      <c r="A71" t="s">
        <v>17</v>
      </c>
      <c r="B71" t="s">
        <v>99</v>
      </c>
      <c r="C71" s="5" t="s">
        <v>13</v>
      </c>
      <c r="D71" s="5" t="s">
        <v>13</v>
      </c>
      <c r="E71" s="5" t="s">
        <v>13</v>
      </c>
      <c r="F71" s="5" t="s">
        <v>13</v>
      </c>
      <c r="G71" s="5" t="s">
        <v>13</v>
      </c>
    </row>
    <row r="72" spans="1:7" x14ac:dyDescent="0.2">
      <c r="A72" t="s">
        <v>17</v>
      </c>
      <c r="B72" t="s">
        <v>100</v>
      </c>
      <c r="C72" s="5" t="s">
        <v>13</v>
      </c>
      <c r="D72" s="5" t="s">
        <v>13</v>
      </c>
      <c r="E72" s="5" t="s">
        <v>13</v>
      </c>
      <c r="F72" s="5" t="s">
        <v>13</v>
      </c>
      <c r="G72" s="5" t="s">
        <v>13</v>
      </c>
    </row>
    <row r="73" spans="1:7" x14ac:dyDescent="0.2">
      <c r="A73" t="s">
        <v>17</v>
      </c>
      <c r="B73" t="s">
        <v>101</v>
      </c>
      <c r="C73" s="5" t="s">
        <v>13</v>
      </c>
      <c r="D73" s="5" t="s">
        <v>13</v>
      </c>
      <c r="E73" s="5" t="s">
        <v>13</v>
      </c>
      <c r="F73" s="5" t="s">
        <v>13</v>
      </c>
      <c r="G73" s="5" t="s">
        <v>13</v>
      </c>
    </row>
    <row r="74" spans="1:7" x14ac:dyDescent="0.2">
      <c r="A74" t="s">
        <v>17</v>
      </c>
      <c r="B74" t="s">
        <v>102</v>
      </c>
      <c r="C74" s="5" t="s">
        <v>13</v>
      </c>
      <c r="D74" s="5" t="s">
        <v>13</v>
      </c>
      <c r="E74" s="5" t="s">
        <v>13</v>
      </c>
      <c r="F74" s="5" t="s">
        <v>13</v>
      </c>
      <c r="G74" s="5" t="s">
        <v>13</v>
      </c>
    </row>
    <row r="75" spans="1:7" x14ac:dyDescent="0.2">
      <c r="A75" t="s">
        <v>17</v>
      </c>
      <c r="B75" t="s">
        <v>103</v>
      </c>
      <c r="C75" s="5" t="s">
        <v>13</v>
      </c>
      <c r="D75" s="5" t="s">
        <v>13</v>
      </c>
      <c r="E75" s="5" t="s">
        <v>13</v>
      </c>
      <c r="F75" s="5" t="s">
        <v>13</v>
      </c>
      <c r="G75" s="5" t="s">
        <v>13</v>
      </c>
    </row>
    <row r="76" spans="1:7" x14ac:dyDescent="0.2">
      <c r="A76" t="s">
        <v>17</v>
      </c>
      <c r="B76" t="s">
        <v>104</v>
      </c>
      <c r="C76" s="5" t="s">
        <v>13</v>
      </c>
      <c r="D76" s="5" t="s">
        <v>13</v>
      </c>
      <c r="E76" s="5" t="s">
        <v>13</v>
      </c>
      <c r="F76" s="5" t="s">
        <v>13</v>
      </c>
      <c r="G76" s="5" t="s">
        <v>13</v>
      </c>
    </row>
    <row r="77" spans="1:7" x14ac:dyDescent="0.2">
      <c r="A77" t="s">
        <v>17</v>
      </c>
      <c r="B77" t="s">
        <v>105</v>
      </c>
      <c r="C77" s="5" t="s">
        <v>13</v>
      </c>
      <c r="D77" s="5" t="s">
        <v>13</v>
      </c>
      <c r="E77" s="5" t="s">
        <v>13</v>
      </c>
      <c r="F77" s="5" t="s">
        <v>13</v>
      </c>
      <c r="G77" s="5" t="s">
        <v>13</v>
      </c>
    </row>
    <row r="78" spans="1:7" x14ac:dyDescent="0.2">
      <c r="A78" t="s">
        <v>17</v>
      </c>
      <c r="B78" t="s">
        <v>106</v>
      </c>
      <c r="C78" s="5" t="s">
        <v>13</v>
      </c>
      <c r="D78" s="5" t="s">
        <v>13</v>
      </c>
      <c r="E78" s="5" t="s">
        <v>13</v>
      </c>
      <c r="F78" s="5" t="s">
        <v>13</v>
      </c>
      <c r="G78" s="5" t="s">
        <v>13</v>
      </c>
    </row>
    <row r="79" spans="1:7" x14ac:dyDescent="0.2">
      <c r="A79" t="s">
        <v>17</v>
      </c>
      <c r="B79" t="s">
        <v>107</v>
      </c>
      <c r="C79" s="5" t="s">
        <v>13</v>
      </c>
      <c r="D79" s="5" t="s">
        <v>13</v>
      </c>
      <c r="E79" s="5" t="s">
        <v>13</v>
      </c>
      <c r="F79" s="5" t="s">
        <v>13</v>
      </c>
      <c r="G79" s="5" t="s">
        <v>13</v>
      </c>
    </row>
    <row r="80" spans="1:7" x14ac:dyDescent="0.2">
      <c r="A80" t="s">
        <v>17</v>
      </c>
      <c r="B80" t="s">
        <v>108</v>
      </c>
      <c r="C80" s="5" t="s">
        <v>13</v>
      </c>
      <c r="D80" s="5" t="s">
        <v>13</v>
      </c>
      <c r="E80" s="5" t="s">
        <v>13</v>
      </c>
      <c r="F80" s="5" t="s">
        <v>13</v>
      </c>
      <c r="G80" s="5" t="s">
        <v>13</v>
      </c>
    </row>
    <row r="81" spans="1:7" x14ac:dyDescent="0.2">
      <c r="A81" t="s">
        <v>17</v>
      </c>
      <c r="B81" t="s">
        <v>109</v>
      </c>
      <c r="C81" s="5" t="s">
        <v>13</v>
      </c>
      <c r="D81" s="5" t="s">
        <v>13</v>
      </c>
      <c r="E81" s="5" t="s">
        <v>13</v>
      </c>
      <c r="F81" s="5" t="s">
        <v>13</v>
      </c>
      <c r="G81" s="5" t="s">
        <v>13</v>
      </c>
    </row>
    <row r="82" spans="1:7" x14ac:dyDescent="0.2">
      <c r="A82" t="s">
        <v>17</v>
      </c>
      <c r="B82" t="s">
        <v>110</v>
      </c>
      <c r="C82" s="5" t="s">
        <v>13</v>
      </c>
      <c r="D82" s="5" t="s">
        <v>13</v>
      </c>
      <c r="E82" s="5" t="s">
        <v>13</v>
      </c>
      <c r="F82" s="5" t="s">
        <v>13</v>
      </c>
      <c r="G82" s="5" t="s">
        <v>13</v>
      </c>
    </row>
    <row r="83" spans="1:7" x14ac:dyDescent="0.2">
      <c r="A83" t="s">
        <v>17</v>
      </c>
      <c r="B83" t="s">
        <v>111</v>
      </c>
      <c r="C83" s="5" t="s">
        <v>13</v>
      </c>
      <c r="D83" s="5" t="s">
        <v>13</v>
      </c>
      <c r="E83" s="5" t="s">
        <v>13</v>
      </c>
      <c r="F83" s="5" t="s">
        <v>13</v>
      </c>
      <c r="G83" s="5" t="s">
        <v>13</v>
      </c>
    </row>
    <row r="84" spans="1:7" x14ac:dyDescent="0.2">
      <c r="A84" t="s">
        <v>17</v>
      </c>
      <c r="B84" t="s">
        <v>112</v>
      </c>
      <c r="C84" s="5" t="s">
        <v>13</v>
      </c>
      <c r="D84" s="5" t="s">
        <v>13</v>
      </c>
      <c r="E84" s="5" t="s">
        <v>13</v>
      </c>
      <c r="F84" s="5" t="s">
        <v>13</v>
      </c>
      <c r="G84" s="5" t="s">
        <v>13</v>
      </c>
    </row>
    <row r="85" spans="1:7" x14ac:dyDescent="0.2">
      <c r="A85" t="s">
        <v>17</v>
      </c>
      <c r="B85" t="s">
        <v>113</v>
      </c>
      <c r="C85" s="5" t="s">
        <v>13</v>
      </c>
      <c r="D85" s="5" t="s">
        <v>13</v>
      </c>
      <c r="E85" s="5" t="s">
        <v>13</v>
      </c>
      <c r="F85" s="5" t="s">
        <v>13</v>
      </c>
      <c r="G85" s="5" t="s">
        <v>13</v>
      </c>
    </row>
    <row r="86" spans="1:7" x14ac:dyDescent="0.2">
      <c r="A86" t="s">
        <v>17</v>
      </c>
      <c r="B86" t="s">
        <v>114</v>
      </c>
      <c r="C86" s="5" t="s">
        <v>13</v>
      </c>
      <c r="D86" s="5" t="s">
        <v>13</v>
      </c>
      <c r="E86" s="5" t="s">
        <v>13</v>
      </c>
      <c r="F86" s="5" t="s">
        <v>13</v>
      </c>
      <c r="G86" s="5" t="s">
        <v>13</v>
      </c>
    </row>
    <row r="87" spans="1:7" x14ac:dyDescent="0.2">
      <c r="A87" t="s">
        <v>17</v>
      </c>
      <c r="B87" t="s">
        <v>115</v>
      </c>
      <c r="C87" s="5" t="s">
        <v>13</v>
      </c>
      <c r="D87" s="5" t="s">
        <v>13</v>
      </c>
      <c r="E87" s="5" t="s">
        <v>39</v>
      </c>
      <c r="F87" s="5" t="s">
        <v>39</v>
      </c>
      <c r="G87" s="5" t="s">
        <v>39</v>
      </c>
    </row>
    <row r="88" spans="1:7" x14ac:dyDescent="0.2">
      <c r="A88" t="s">
        <v>17</v>
      </c>
      <c r="B88" t="s">
        <v>116</v>
      </c>
      <c r="C88" s="5" t="s">
        <v>13</v>
      </c>
      <c r="D88" s="5" t="s">
        <v>13</v>
      </c>
      <c r="E88" s="5" t="s">
        <v>13</v>
      </c>
      <c r="F88" s="5" t="s">
        <v>13</v>
      </c>
      <c r="G88" s="5" t="s">
        <v>13</v>
      </c>
    </row>
    <row r="89" spans="1:7" x14ac:dyDescent="0.2">
      <c r="A89" t="s">
        <v>23</v>
      </c>
      <c r="B89" t="s">
        <v>117</v>
      </c>
      <c r="C89" s="5" t="s">
        <v>13</v>
      </c>
      <c r="D89" s="5" t="s">
        <v>13</v>
      </c>
      <c r="E89" s="5" t="s">
        <v>13</v>
      </c>
      <c r="F89" s="5" t="s">
        <v>13</v>
      </c>
      <c r="G89" s="5" t="s">
        <v>13</v>
      </c>
    </row>
    <row r="90" spans="1:7" x14ac:dyDescent="0.2">
      <c r="A90" t="s">
        <v>23</v>
      </c>
      <c r="B90" t="s">
        <v>118</v>
      </c>
      <c r="C90" s="5" t="s">
        <v>13</v>
      </c>
      <c r="D90" s="5" t="s">
        <v>13</v>
      </c>
      <c r="E90" s="5" t="s">
        <v>13</v>
      </c>
      <c r="F90" s="5" t="s">
        <v>13</v>
      </c>
      <c r="G90" s="5" t="s">
        <v>13</v>
      </c>
    </row>
    <row r="91" spans="1:7" x14ac:dyDescent="0.2">
      <c r="A91" t="s">
        <v>23</v>
      </c>
      <c r="B91" t="s">
        <v>119</v>
      </c>
      <c r="C91" s="5" t="s">
        <v>13</v>
      </c>
      <c r="D91" s="5" t="s">
        <v>13</v>
      </c>
      <c r="E91" s="5" t="s">
        <v>13</v>
      </c>
      <c r="F91" s="5" t="s">
        <v>13</v>
      </c>
      <c r="G91" s="5" t="s">
        <v>13</v>
      </c>
    </row>
    <row r="92" spans="1:7" x14ac:dyDescent="0.2">
      <c r="A92" t="s">
        <v>23</v>
      </c>
      <c r="B92" t="s">
        <v>120</v>
      </c>
      <c r="C92" s="5" t="s">
        <v>13</v>
      </c>
      <c r="D92" s="5" t="s">
        <v>13</v>
      </c>
      <c r="E92" s="5" t="s">
        <v>13</v>
      </c>
      <c r="F92" s="5" t="s">
        <v>13</v>
      </c>
      <c r="G92" s="5" t="s">
        <v>13</v>
      </c>
    </row>
    <row r="93" spans="1:7" x14ac:dyDescent="0.2">
      <c r="A93" t="s">
        <v>23</v>
      </c>
      <c r="B93" t="s">
        <v>121</v>
      </c>
      <c r="C93" s="5" t="s">
        <v>13</v>
      </c>
      <c r="D93" s="5" t="s">
        <v>13</v>
      </c>
      <c r="E93" s="5" t="s">
        <v>13</v>
      </c>
      <c r="F93" s="5" t="s">
        <v>13</v>
      </c>
      <c r="G93" s="5" t="s">
        <v>13</v>
      </c>
    </row>
    <row r="94" spans="1:7" x14ac:dyDescent="0.2">
      <c r="A94" t="s">
        <v>23</v>
      </c>
      <c r="B94" t="s">
        <v>122</v>
      </c>
      <c r="C94" s="5" t="s">
        <v>48</v>
      </c>
      <c r="D94" s="5" t="s">
        <v>16</v>
      </c>
      <c r="E94" s="5" t="s">
        <v>13</v>
      </c>
      <c r="F94" s="5" t="s">
        <v>13</v>
      </c>
      <c r="G94" s="5" t="s">
        <v>39</v>
      </c>
    </row>
    <row r="95" spans="1:7" x14ac:dyDescent="0.2">
      <c r="A95" t="s">
        <v>23</v>
      </c>
      <c r="B95" t="s">
        <v>45</v>
      </c>
      <c r="C95" s="5" t="s">
        <v>13</v>
      </c>
      <c r="D95" s="5" t="s">
        <v>13</v>
      </c>
      <c r="E95" s="5" t="s">
        <v>13</v>
      </c>
      <c r="F95" s="5" t="s">
        <v>13</v>
      </c>
      <c r="G95" s="5" t="s">
        <v>13</v>
      </c>
    </row>
    <row r="96" spans="1:7" x14ac:dyDescent="0.2">
      <c r="A96" t="s">
        <v>23</v>
      </c>
      <c r="B96" t="s">
        <v>123</v>
      </c>
      <c r="C96" s="5" t="s">
        <v>13</v>
      </c>
      <c r="D96" s="5" t="s">
        <v>13</v>
      </c>
      <c r="E96" s="5" t="s">
        <v>13</v>
      </c>
      <c r="F96" s="5" t="s">
        <v>13</v>
      </c>
      <c r="G96" s="5" t="s">
        <v>13</v>
      </c>
    </row>
    <row r="97" spans="1:7" x14ac:dyDescent="0.2">
      <c r="A97" t="s">
        <v>23</v>
      </c>
      <c r="B97" t="s">
        <v>125</v>
      </c>
      <c r="C97" s="5" t="s">
        <v>13</v>
      </c>
      <c r="D97" s="5" t="s">
        <v>13</v>
      </c>
      <c r="E97" s="5" t="s">
        <v>13</v>
      </c>
      <c r="F97" s="5" t="s">
        <v>13</v>
      </c>
      <c r="G97" s="5" t="s">
        <v>13</v>
      </c>
    </row>
    <row r="98" spans="1:7" x14ac:dyDescent="0.2">
      <c r="A98" t="s">
        <v>23</v>
      </c>
      <c r="B98" t="s">
        <v>126</v>
      </c>
      <c r="C98" s="5" t="s">
        <v>13</v>
      </c>
      <c r="D98" s="5" t="s">
        <v>13</v>
      </c>
      <c r="E98" s="5" t="s">
        <v>13</v>
      </c>
      <c r="F98" s="5" t="s">
        <v>13</v>
      </c>
      <c r="G98" s="5" t="s">
        <v>13</v>
      </c>
    </row>
    <row r="99" spans="1:7" x14ac:dyDescent="0.2">
      <c r="A99" t="s">
        <v>23</v>
      </c>
      <c r="B99" t="s">
        <v>127</v>
      </c>
      <c r="C99" s="5" t="s">
        <v>13</v>
      </c>
      <c r="D99" s="5" t="s">
        <v>13</v>
      </c>
      <c r="E99" s="5" t="s">
        <v>13</v>
      </c>
      <c r="F99" s="5" t="s">
        <v>13</v>
      </c>
      <c r="G99" s="5" t="s">
        <v>13</v>
      </c>
    </row>
    <row r="100" spans="1:7" x14ac:dyDescent="0.2">
      <c r="A100" t="s">
        <v>23</v>
      </c>
      <c r="B100" t="s">
        <v>128</v>
      </c>
      <c r="C100" s="5" t="s">
        <v>13</v>
      </c>
      <c r="D100" s="5" t="s">
        <v>13</v>
      </c>
      <c r="E100" s="5" t="s">
        <v>13</v>
      </c>
      <c r="F100" s="5" t="s">
        <v>13</v>
      </c>
      <c r="G100" s="5" t="s">
        <v>13</v>
      </c>
    </row>
    <row r="101" spans="1:7" x14ac:dyDescent="0.2">
      <c r="A101" t="s">
        <v>23</v>
      </c>
      <c r="B101" t="s">
        <v>129</v>
      </c>
      <c r="C101" s="5" t="s">
        <v>13</v>
      </c>
      <c r="D101" s="5" t="s">
        <v>13</v>
      </c>
      <c r="E101" s="5" t="s">
        <v>13</v>
      </c>
      <c r="F101" s="5" t="s">
        <v>13</v>
      </c>
      <c r="G101" s="5" t="s">
        <v>13</v>
      </c>
    </row>
    <row r="102" spans="1:7" x14ac:dyDescent="0.2">
      <c r="A102" t="s">
        <v>23</v>
      </c>
      <c r="B102" t="s">
        <v>130</v>
      </c>
      <c r="C102" s="5" t="s">
        <v>13</v>
      </c>
      <c r="D102" s="5" t="s">
        <v>13</v>
      </c>
      <c r="E102" s="5" t="s">
        <v>13</v>
      </c>
      <c r="F102" s="5" t="s">
        <v>13</v>
      </c>
      <c r="G102" s="5" t="s">
        <v>39</v>
      </c>
    </row>
    <row r="103" spans="1:7" x14ac:dyDescent="0.2">
      <c r="A103" t="s">
        <v>23</v>
      </c>
      <c r="B103" t="s">
        <v>52</v>
      </c>
      <c r="C103" s="5" t="s">
        <v>13</v>
      </c>
      <c r="D103" s="5" t="s">
        <v>13</v>
      </c>
      <c r="E103" s="5" t="s">
        <v>13</v>
      </c>
      <c r="F103" s="5" t="s">
        <v>13</v>
      </c>
      <c r="G103" s="5" t="s">
        <v>13</v>
      </c>
    </row>
    <row r="104" spans="1:7" x14ac:dyDescent="0.2">
      <c r="A104" t="s">
        <v>23</v>
      </c>
      <c r="B104" t="s">
        <v>132</v>
      </c>
      <c r="C104" s="5" t="s">
        <v>124</v>
      </c>
      <c r="D104" s="5" t="s">
        <v>29</v>
      </c>
      <c r="E104" s="5" t="s">
        <v>47</v>
      </c>
      <c r="F104" s="5" t="s">
        <v>49</v>
      </c>
      <c r="G104" s="5" t="s">
        <v>47</v>
      </c>
    </row>
    <row r="105" spans="1:7" x14ac:dyDescent="0.2">
      <c r="A105" t="s">
        <v>23</v>
      </c>
      <c r="B105" t="s">
        <v>54</v>
      </c>
      <c r="C105" s="5" t="s">
        <v>19</v>
      </c>
      <c r="D105" s="5" t="s">
        <v>20</v>
      </c>
      <c r="E105" s="5" t="s">
        <v>78</v>
      </c>
      <c r="F105" s="5" t="s">
        <v>124</v>
      </c>
      <c r="G105" s="5" t="s">
        <v>47</v>
      </c>
    </row>
    <row r="106" spans="1:7" x14ac:dyDescent="0.2">
      <c r="A106" t="s">
        <v>23</v>
      </c>
      <c r="B106" t="s">
        <v>133</v>
      </c>
      <c r="C106" s="5" t="s">
        <v>13</v>
      </c>
      <c r="D106" s="5" t="s">
        <v>13</v>
      </c>
      <c r="E106" s="5" t="s">
        <v>13</v>
      </c>
      <c r="F106" s="5" t="s">
        <v>39</v>
      </c>
      <c r="G106" s="5" t="s">
        <v>39</v>
      </c>
    </row>
    <row r="107" spans="1:7" x14ac:dyDescent="0.2">
      <c r="A107" t="s">
        <v>23</v>
      </c>
      <c r="B107" t="s">
        <v>134</v>
      </c>
      <c r="C107" s="5" t="s">
        <v>13</v>
      </c>
      <c r="D107" s="5" t="s">
        <v>13</v>
      </c>
      <c r="E107" s="5" t="s">
        <v>13</v>
      </c>
      <c r="F107" s="5" t="s">
        <v>13</v>
      </c>
      <c r="G107" s="5" t="s">
        <v>13</v>
      </c>
    </row>
    <row r="108" spans="1:7" x14ac:dyDescent="0.2">
      <c r="A108" t="s">
        <v>23</v>
      </c>
      <c r="B108" t="s">
        <v>135</v>
      </c>
      <c r="C108" s="5" t="s">
        <v>13</v>
      </c>
      <c r="D108" s="5" t="s">
        <v>13</v>
      </c>
      <c r="E108" s="5" t="s">
        <v>13</v>
      </c>
      <c r="F108" s="5" t="s">
        <v>16</v>
      </c>
      <c r="G108" s="5" t="s">
        <v>13</v>
      </c>
    </row>
    <row r="109" spans="1:7" x14ac:dyDescent="0.2">
      <c r="A109" t="s">
        <v>23</v>
      </c>
      <c r="B109" t="s">
        <v>136</v>
      </c>
      <c r="C109" s="5" t="s">
        <v>13</v>
      </c>
      <c r="D109" s="5" t="s">
        <v>13</v>
      </c>
      <c r="E109" s="5" t="s">
        <v>13</v>
      </c>
      <c r="F109" s="5" t="s">
        <v>13</v>
      </c>
      <c r="G109" s="5" t="s">
        <v>13</v>
      </c>
    </row>
    <row r="110" spans="1:7" x14ac:dyDescent="0.2">
      <c r="A110" t="s">
        <v>23</v>
      </c>
      <c r="B110" t="s">
        <v>137</v>
      </c>
      <c r="C110" s="5" t="s">
        <v>13</v>
      </c>
      <c r="D110" s="5" t="s">
        <v>13</v>
      </c>
      <c r="E110" s="5" t="s">
        <v>13</v>
      </c>
      <c r="F110" s="5" t="s">
        <v>13</v>
      </c>
      <c r="G110" s="5" t="s">
        <v>13</v>
      </c>
    </row>
    <row r="111" spans="1:7" x14ac:dyDescent="0.2">
      <c r="A111" t="s">
        <v>23</v>
      </c>
      <c r="B111" t="s">
        <v>138</v>
      </c>
      <c r="C111" s="5" t="s">
        <v>13</v>
      </c>
      <c r="D111" s="5" t="s">
        <v>13</v>
      </c>
      <c r="E111" s="5" t="s">
        <v>13</v>
      </c>
      <c r="F111" s="5" t="s">
        <v>39</v>
      </c>
      <c r="G111" s="5" t="s">
        <v>39</v>
      </c>
    </row>
    <row r="112" spans="1:7" x14ac:dyDescent="0.2">
      <c r="A112" t="s">
        <v>23</v>
      </c>
      <c r="B112" t="s">
        <v>139</v>
      </c>
      <c r="C112" s="5" t="s">
        <v>13</v>
      </c>
      <c r="D112" s="5" t="s">
        <v>13</v>
      </c>
      <c r="E112" s="5" t="s">
        <v>13</v>
      </c>
      <c r="F112" s="5" t="s">
        <v>13</v>
      </c>
      <c r="G112" s="5" t="s">
        <v>13</v>
      </c>
    </row>
    <row r="113" spans="1:7" x14ac:dyDescent="0.2">
      <c r="A113" t="s">
        <v>23</v>
      </c>
      <c r="B113" t="s">
        <v>140</v>
      </c>
      <c r="C113" s="5" t="s">
        <v>13</v>
      </c>
      <c r="D113" s="5" t="s">
        <v>13</v>
      </c>
      <c r="E113" s="5" t="s">
        <v>13</v>
      </c>
      <c r="F113" s="5" t="s">
        <v>13</v>
      </c>
      <c r="G113" s="5" t="s">
        <v>13</v>
      </c>
    </row>
    <row r="114" spans="1:7" x14ac:dyDescent="0.2">
      <c r="A114" t="s">
        <v>23</v>
      </c>
      <c r="B114" t="s">
        <v>141</v>
      </c>
      <c r="C114" s="5" t="s">
        <v>39</v>
      </c>
      <c r="D114" s="5" t="s">
        <v>13</v>
      </c>
      <c r="E114" s="5" t="s">
        <v>13</v>
      </c>
      <c r="F114" s="5" t="s">
        <v>13</v>
      </c>
      <c r="G114" s="5" t="s">
        <v>13</v>
      </c>
    </row>
    <row r="115" spans="1:7" x14ac:dyDescent="0.2">
      <c r="A115" t="s">
        <v>23</v>
      </c>
      <c r="B115" t="s">
        <v>142</v>
      </c>
      <c r="C115" s="5" t="s">
        <v>13</v>
      </c>
      <c r="D115" s="5" t="s">
        <v>13</v>
      </c>
      <c r="E115" s="5" t="s">
        <v>13</v>
      </c>
      <c r="F115" s="5" t="s">
        <v>13</v>
      </c>
      <c r="G115" s="5" t="s">
        <v>13</v>
      </c>
    </row>
    <row r="116" spans="1:7" x14ac:dyDescent="0.2">
      <c r="A116" t="s">
        <v>23</v>
      </c>
      <c r="B116" t="s">
        <v>143</v>
      </c>
      <c r="C116" s="5" t="s">
        <v>13</v>
      </c>
      <c r="D116" s="5" t="s">
        <v>13</v>
      </c>
      <c r="E116" s="5" t="s">
        <v>13</v>
      </c>
      <c r="F116" s="5" t="s">
        <v>13</v>
      </c>
      <c r="G116" s="5" t="s">
        <v>13</v>
      </c>
    </row>
    <row r="117" spans="1:7" x14ac:dyDescent="0.2">
      <c r="A117" t="s">
        <v>23</v>
      </c>
      <c r="B117" t="s">
        <v>144</v>
      </c>
      <c r="C117" s="5" t="s">
        <v>13</v>
      </c>
      <c r="D117" s="5" t="s">
        <v>13</v>
      </c>
      <c r="E117" s="5" t="s">
        <v>13</v>
      </c>
      <c r="F117" s="5" t="s">
        <v>13</v>
      </c>
      <c r="G117" s="5" t="s">
        <v>13</v>
      </c>
    </row>
    <row r="118" spans="1:7" x14ac:dyDescent="0.2">
      <c r="A118" t="s">
        <v>23</v>
      </c>
      <c r="B118" t="s">
        <v>145</v>
      </c>
      <c r="C118" s="5" t="s">
        <v>13</v>
      </c>
      <c r="D118" s="5" t="s">
        <v>13</v>
      </c>
      <c r="E118" s="5" t="s">
        <v>13</v>
      </c>
      <c r="F118" s="5" t="s">
        <v>13</v>
      </c>
      <c r="G118" s="5" t="s">
        <v>13</v>
      </c>
    </row>
    <row r="119" spans="1:7" x14ac:dyDescent="0.2">
      <c r="A119" t="s">
        <v>23</v>
      </c>
      <c r="B119" t="s">
        <v>146</v>
      </c>
      <c r="C119" s="5" t="s">
        <v>13</v>
      </c>
      <c r="D119" s="5" t="s">
        <v>13</v>
      </c>
      <c r="E119" s="5" t="s">
        <v>13</v>
      </c>
      <c r="F119" s="5" t="s">
        <v>13</v>
      </c>
      <c r="G119" s="5" t="s">
        <v>13</v>
      </c>
    </row>
    <row r="120" spans="1:7" x14ac:dyDescent="0.2">
      <c r="A120" t="s">
        <v>23</v>
      </c>
      <c r="B120" t="s">
        <v>147</v>
      </c>
      <c r="C120" s="5" t="s">
        <v>13</v>
      </c>
      <c r="D120" s="5" t="s">
        <v>13</v>
      </c>
      <c r="E120" s="5" t="s">
        <v>13</v>
      </c>
      <c r="F120" s="5" t="s">
        <v>13</v>
      </c>
      <c r="G120" s="5" t="s">
        <v>39</v>
      </c>
    </row>
    <row r="121" spans="1:7" x14ac:dyDescent="0.2">
      <c r="A121" t="s">
        <v>23</v>
      </c>
      <c r="B121" t="s">
        <v>148</v>
      </c>
      <c r="C121" s="5" t="s">
        <v>20</v>
      </c>
      <c r="D121" s="5" t="s">
        <v>47</v>
      </c>
      <c r="E121" s="5" t="s">
        <v>13</v>
      </c>
      <c r="F121" s="5" t="s">
        <v>13</v>
      </c>
      <c r="G121" s="5" t="s">
        <v>39</v>
      </c>
    </row>
    <row r="122" spans="1:7" x14ac:dyDescent="0.2">
      <c r="A122" t="s">
        <v>23</v>
      </c>
      <c r="B122" t="s">
        <v>149</v>
      </c>
      <c r="C122" s="5" t="s">
        <v>13</v>
      </c>
      <c r="D122" s="5" t="s">
        <v>13</v>
      </c>
      <c r="E122" s="5" t="s">
        <v>13</v>
      </c>
      <c r="F122" s="5" t="s">
        <v>13</v>
      </c>
      <c r="G122" s="5" t="s">
        <v>13</v>
      </c>
    </row>
    <row r="123" spans="1:7" x14ac:dyDescent="0.2">
      <c r="A123" t="s">
        <v>23</v>
      </c>
      <c r="B123" t="s">
        <v>60</v>
      </c>
      <c r="C123" s="5" t="s">
        <v>47</v>
      </c>
      <c r="D123" s="5" t="s">
        <v>13</v>
      </c>
      <c r="E123" s="5" t="s">
        <v>13</v>
      </c>
      <c r="F123" s="5" t="s">
        <v>13</v>
      </c>
      <c r="G123" s="5" t="s">
        <v>39</v>
      </c>
    </row>
    <row r="124" spans="1:7" x14ac:dyDescent="0.2">
      <c r="A124" t="s">
        <v>23</v>
      </c>
      <c r="B124" t="s">
        <v>61</v>
      </c>
      <c r="C124" s="5" t="s">
        <v>47</v>
      </c>
      <c r="D124" s="5" t="s">
        <v>49</v>
      </c>
      <c r="E124" s="5" t="s">
        <v>49</v>
      </c>
      <c r="F124" s="5" t="s">
        <v>36</v>
      </c>
      <c r="G124" s="5" t="s">
        <v>22</v>
      </c>
    </row>
    <row r="125" spans="1:7" x14ac:dyDescent="0.2">
      <c r="A125" t="s">
        <v>23</v>
      </c>
      <c r="B125" t="s">
        <v>62</v>
      </c>
      <c r="C125" s="5" t="s">
        <v>13</v>
      </c>
      <c r="D125" s="5" t="s">
        <v>13</v>
      </c>
      <c r="E125" s="5" t="s">
        <v>22</v>
      </c>
      <c r="F125" s="5" t="s">
        <v>13</v>
      </c>
      <c r="G125" s="5" t="s">
        <v>13</v>
      </c>
    </row>
    <row r="126" spans="1:7" x14ac:dyDescent="0.2">
      <c r="A126" t="s">
        <v>23</v>
      </c>
      <c r="B126" t="s">
        <v>63</v>
      </c>
      <c r="C126" s="5" t="s">
        <v>13</v>
      </c>
      <c r="D126" s="5" t="s">
        <v>13</v>
      </c>
      <c r="E126" s="5" t="s">
        <v>13</v>
      </c>
      <c r="F126" s="5" t="s">
        <v>13</v>
      </c>
      <c r="G126" s="5" t="s">
        <v>39</v>
      </c>
    </row>
    <row r="127" spans="1:7" x14ac:dyDescent="0.2">
      <c r="A127" t="s">
        <v>23</v>
      </c>
      <c r="B127" t="s">
        <v>65</v>
      </c>
      <c r="C127" s="5" t="s">
        <v>124</v>
      </c>
      <c r="D127" s="5" t="s">
        <v>22</v>
      </c>
      <c r="E127" s="5" t="s">
        <v>49</v>
      </c>
      <c r="F127" s="5" t="s">
        <v>78</v>
      </c>
      <c r="G127" s="5" t="s">
        <v>49</v>
      </c>
    </row>
    <row r="128" spans="1:7" x14ac:dyDescent="0.2">
      <c r="A128" t="s">
        <v>23</v>
      </c>
      <c r="B128" t="s">
        <v>150</v>
      </c>
      <c r="C128" s="5" t="s">
        <v>13</v>
      </c>
      <c r="D128" s="5" t="s">
        <v>13</v>
      </c>
      <c r="E128" s="5" t="s">
        <v>47</v>
      </c>
      <c r="F128" s="5" t="s">
        <v>47</v>
      </c>
      <c r="G128" s="5" t="s">
        <v>47</v>
      </c>
    </row>
    <row r="129" spans="1:7" x14ac:dyDescent="0.2">
      <c r="A129" t="s">
        <v>23</v>
      </c>
      <c r="B129" t="s">
        <v>151</v>
      </c>
      <c r="C129" s="5" t="s">
        <v>39</v>
      </c>
      <c r="D129" s="5" t="s">
        <v>39</v>
      </c>
      <c r="E129" s="5" t="s">
        <v>13</v>
      </c>
      <c r="F129" s="5" t="s">
        <v>13</v>
      </c>
      <c r="G129" s="5" t="s">
        <v>13</v>
      </c>
    </row>
    <row r="130" spans="1:7" x14ac:dyDescent="0.2">
      <c r="A130" t="s">
        <v>23</v>
      </c>
      <c r="B130" t="s">
        <v>67</v>
      </c>
      <c r="C130" s="5" t="s">
        <v>13</v>
      </c>
      <c r="D130" s="5" t="s">
        <v>13</v>
      </c>
      <c r="E130" s="5" t="s">
        <v>13</v>
      </c>
      <c r="F130" s="5" t="s">
        <v>13</v>
      </c>
      <c r="G130" s="5" t="s">
        <v>13</v>
      </c>
    </row>
    <row r="131" spans="1:7" x14ac:dyDescent="0.2">
      <c r="A131" t="s">
        <v>23</v>
      </c>
      <c r="B131" t="s">
        <v>152</v>
      </c>
      <c r="C131" s="5" t="s">
        <v>16</v>
      </c>
      <c r="D131" s="5" t="s">
        <v>16</v>
      </c>
      <c r="E131" s="5" t="s">
        <v>16</v>
      </c>
      <c r="F131" s="5" t="s">
        <v>22</v>
      </c>
      <c r="G131" s="5" t="s">
        <v>13</v>
      </c>
    </row>
    <row r="132" spans="1:7" x14ac:dyDescent="0.2">
      <c r="A132" t="s">
        <v>23</v>
      </c>
      <c r="B132" t="s">
        <v>153</v>
      </c>
      <c r="C132" s="5" t="s">
        <v>13</v>
      </c>
      <c r="D132" s="5" t="s">
        <v>39</v>
      </c>
      <c r="E132" s="5" t="s">
        <v>39</v>
      </c>
      <c r="F132" s="5" t="s">
        <v>39</v>
      </c>
      <c r="G132" s="5" t="s">
        <v>39</v>
      </c>
    </row>
    <row r="133" spans="1:7" x14ac:dyDescent="0.2">
      <c r="A133" t="s">
        <v>23</v>
      </c>
      <c r="B133" t="s">
        <v>68</v>
      </c>
      <c r="C133" s="5" t="s">
        <v>13</v>
      </c>
      <c r="D133" s="5" t="s">
        <v>13</v>
      </c>
      <c r="E133" s="5" t="s">
        <v>13</v>
      </c>
      <c r="F133" s="5" t="s">
        <v>13</v>
      </c>
      <c r="G133" s="5" t="s">
        <v>13</v>
      </c>
    </row>
    <row r="134" spans="1:7" x14ac:dyDescent="0.2">
      <c r="A134" t="s">
        <v>23</v>
      </c>
      <c r="B134" t="s">
        <v>69</v>
      </c>
      <c r="C134" s="5" t="s">
        <v>13</v>
      </c>
      <c r="D134" s="5" t="s">
        <v>39</v>
      </c>
      <c r="E134" s="5" t="s">
        <v>39</v>
      </c>
      <c r="F134" s="5" t="s">
        <v>39</v>
      </c>
      <c r="G134" s="5" t="s">
        <v>39</v>
      </c>
    </row>
    <row r="135" spans="1:7" x14ac:dyDescent="0.2">
      <c r="A135" t="s">
        <v>23</v>
      </c>
      <c r="B135" t="s">
        <v>154</v>
      </c>
      <c r="C135" s="5" t="s">
        <v>13</v>
      </c>
      <c r="D135" s="5" t="s">
        <v>13</v>
      </c>
      <c r="E135" s="5" t="s">
        <v>13</v>
      </c>
      <c r="F135" s="5" t="s">
        <v>13</v>
      </c>
      <c r="G135" s="5" t="s">
        <v>13</v>
      </c>
    </row>
    <row r="136" spans="1:7" x14ac:dyDescent="0.2">
      <c r="A136" t="s">
        <v>23</v>
      </c>
      <c r="B136" t="s">
        <v>155</v>
      </c>
      <c r="C136" s="5" t="s">
        <v>13</v>
      </c>
      <c r="D136" s="5" t="s">
        <v>13</v>
      </c>
      <c r="E136" s="5" t="s">
        <v>13</v>
      </c>
      <c r="F136" s="5" t="s">
        <v>13</v>
      </c>
      <c r="G136" s="5" t="s">
        <v>39</v>
      </c>
    </row>
    <row r="137" spans="1:7" x14ac:dyDescent="0.2">
      <c r="A137" t="s">
        <v>23</v>
      </c>
      <c r="B137" t="s">
        <v>156</v>
      </c>
      <c r="C137" s="5" t="s">
        <v>13</v>
      </c>
      <c r="D137" s="5" t="s">
        <v>13</v>
      </c>
      <c r="E137" s="5" t="s">
        <v>13</v>
      </c>
      <c r="F137" s="5" t="s">
        <v>39</v>
      </c>
      <c r="G137" s="5" t="s">
        <v>39</v>
      </c>
    </row>
    <row r="138" spans="1:7" x14ac:dyDescent="0.2">
      <c r="A138" t="s">
        <v>23</v>
      </c>
      <c r="B138" t="s">
        <v>157</v>
      </c>
      <c r="C138" s="5" t="s">
        <v>13</v>
      </c>
      <c r="D138" s="5" t="s">
        <v>13</v>
      </c>
      <c r="E138" s="5" t="s">
        <v>13</v>
      </c>
      <c r="F138" s="5" t="s">
        <v>13</v>
      </c>
      <c r="G138" s="5" t="s">
        <v>13</v>
      </c>
    </row>
    <row r="139" spans="1:7" x14ac:dyDescent="0.2">
      <c r="A139" t="s">
        <v>23</v>
      </c>
      <c r="B139" t="s">
        <v>158</v>
      </c>
      <c r="C139" s="5" t="s">
        <v>13</v>
      </c>
      <c r="D139" s="5" t="s">
        <v>13</v>
      </c>
      <c r="E139" s="5" t="s">
        <v>13</v>
      </c>
      <c r="F139" s="5" t="s">
        <v>13</v>
      </c>
      <c r="G139" s="5" t="s">
        <v>13</v>
      </c>
    </row>
    <row r="140" spans="1:7" x14ac:dyDescent="0.2">
      <c r="A140" t="s">
        <v>23</v>
      </c>
      <c r="B140" t="s">
        <v>159</v>
      </c>
      <c r="C140" s="5" t="s">
        <v>13</v>
      </c>
      <c r="D140" s="5" t="s">
        <v>13</v>
      </c>
      <c r="E140" s="5" t="s">
        <v>13</v>
      </c>
      <c r="F140" s="5" t="s">
        <v>13</v>
      </c>
      <c r="G140" s="5" t="s">
        <v>39</v>
      </c>
    </row>
    <row r="141" spans="1:7" x14ac:dyDescent="0.2">
      <c r="A141" t="s">
        <v>23</v>
      </c>
      <c r="B141" t="s">
        <v>160</v>
      </c>
      <c r="C141" s="5" t="s">
        <v>13</v>
      </c>
      <c r="D141" s="5" t="s">
        <v>13</v>
      </c>
      <c r="E141" s="5" t="s">
        <v>13</v>
      </c>
      <c r="F141" s="5" t="s">
        <v>13</v>
      </c>
      <c r="G141" s="5" t="s">
        <v>39</v>
      </c>
    </row>
    <row r="142" spans="1:7" x14ac:dyDescent="0.2">
      <c r="A142" t="s">
        <v>23</v>
      </c>
      <c r="B142" t="s">
        <v>161</v>
      </c>
      <c r="C142" s="5" t="s">
        <v>13</v>
      </c>
      <c r="D142" s="5" t="s">
        <v>13</v>
      </c>
      <c r="E142" s="5" t="s">
        <v>13</v>
      </c>
      <c r="F142" s="5" t="s">
        <v>13</v>
      </c>
      <c r="G142" s="5" t="s">
        <v>13</v>
      </c>
    </row>
    <row r="143" spans="1:7" x14ac:dyDescent="0.2">
      <c r="A143" t="s">
        <v>23</v>
      </c>
      <c r="B143" t="s">
        <v>162</v>
      </c>
      <c r="C143" s="5" t="s">
        <v>13</v>
      </c>
      <c r="D143" s="5" t="s">
        <v>13</v>
      </c>
      <c r="E143" s="5" t="s">
        <v>13</v>
      </c>
      <c r="F143" s="5" t="s">
        <v>13</v>
      </c>
      <c r="G143" s="5" t="s">
        <v>13</v>
      </c>
    </row>
    <row r="144" spans="1:7" x14ac:dyDescent="0.2">
      <c r="A144" t="s">
        <v>23</v>
      </c>
      <c r="B144" t="s">
        <v>163</v>
      </c>
      <c r="C144" s="5" t="s">
        <v>13</v>
      </c>
      <c r="D144" s="5" t="s">
        <v>13</v>
      </c>
      <c r="E144" s="5" t="s">
        <v>13</v>
      </c>
      <c r="F144" s="5" t="s">
        <v>13</v>
      </c>
      <c r="G144" s="5" t="s">
        <v>13</v>
      </c>
    </row>
    <row r="145" spans="1:7" x14ac:dyDescent="0.2">
      <c r="A145" t="s">
        <v>23</v>
      </c>
      <c r="B145" t="s">
        <v>164</v>
      </c>
      <c r="C145" s="5" t="s">
        <v>13</v>
      </c>
      <c r="D145" s="5" t="s">
        <v>13</v>
      </c>
      <c r="E145" s="5" t="s">
        <v>13</v>
      </c>
      <c r="F145" s="5" t="s">
        <v>13</v>
      </c>
      <c r="G145" s="5" t="s">
        <v>13</v>
      </c>
    </row>
    <row r="146" spans="1:7" x14ac:dyDescent="0.2">
      <c r="A146" t="s">
        <v>23</v>
      </c>
      <c r="B146" t="s">
        <v>165</v>
      </c>
      <c r="C146" s="5" t="s">
        <v>13</v>
      </c>
      <c r="D146" s="5" t="s">
        <v>13</v>
      </c>
      <c r="E146" s="5" t="s">
        <v>13</v>
      </c>
      <c r="F146" s="5" t="s">
        <v>13</v>
      </c>
      <c r="G146" s="5" t="s">
        <v>13</v>
      </c>
    </row>
    <row r="147" spans="1:7" x14ac:dyDescent="0.2">
      <c r="A147" t="s">
        <v>23</v>
      </c>
      <c r="B147" t="s">
        <v>166</v>
      </c>
      <c r="C147" s="5" t="s">
        <v>13</v>
      </c>
      <c r="D147" s="5" t="s">
        <v>13</v>
      </c>
      <c r="E147" s="5" t="s">
        <v>13</v>
      </c>
      <c r="F147" s="5" t="s">
        <v>13</v>
      </c>
      <c r="G147" s="5" t="s">
        <v>39</v>
      </c>
    </row>
    <row r="148" spans="1:7" x14ac:dyDescent="0.2">
      <c r="A148" t="s">
        <v>23</v>
      </c>
      <c r="B148" t="s">
        <v>74</v>
      </c>
      <c r="C148" s="5" t="s">
        <v>13</v>
      </c>
      <c r="D148" s="5" t="s">
        <v>13</v>
      </c>
      <c r="E148" s="5" t="s">
        <v>16</v>
      </c>
      <c r="F148" s="5" t="s">
        <v>16</v>
      </c>
      <c r="G148" s="5" t="s">
        <v>16</v>
      </c>
    </row>
    <row r="149" spans="1:7" x14ac:dyDescent="0.2">
      <c r="A149" t="s">
        <v>23</v>
      </c>
      <c r="B149" t="s">
        <v>167</v>
      </c>
      <c r="C149" s="5" t="s">
        <v>39</v>
      </c>
      <c r="D149" s="5" t="s">
        <v>13</v>
      </c>
      <c r="E149" s="5" t="s">
        <v>13</v>
      </c>
      <c r="F149" s="5" t="s">
        <v>13</v>
      </c>
      <c r="G149" s="5" t="s">
        <v>13</v>
      </c>
    </row>
    <row r="150" spans="1:7" x14ac:dyDescent="0.2">
      <c r="A150" t="s">
        <v>23</v>
      </c>
      <c r="B150" t="s">
        <v>168</v>
      </c>
      <c r="C150" s="5" t="s">
        <v>13</v>
      </c>
      <c r="D150" s="5" t="s">
        <v>13</v>
      </c>
      <c r="E150" s="5" t="s">
        <v>13</v>
      </c>
      <c r="F150" s="5" t="s">
        <v>13</v>
      </c>
      <c r="G150" s="5" t="s">
        <v>13</v>
      </c>
    </row>
    <row r="151" spans="1:7" x14ac:dyDescent="0.2">
      <c r="A151" t="s">
        <v>23</v>
      </c>
      <c r="B151" t="s">
        <v>75</v>
      </c>
      <c r="C151" s="5" t="s">
        <v>78</v>
      </c>
      <c r="D151" s="5" t="s">
        <v>48</v>
      </c>
      <c r="E151" s="5" t="s">
        <v>13</v>
      </c>
      <c r="F151" s="5" t="s">
        <v>22</v>
      </c>
      <c r="G151" s="5" t="s">
        <v>16</v>
      </c>
    </row>
    <row r="152" spans="1:7" x14ac:dyDescent="0.2">
      <c r="A152" t="s">
        <v>23</v>
      </c>
      <c r="B152" t="s">
        <v>169</v>
      </c>
      <c r="C152" s="5" t="s">
        <v>39</v>
      </c>
      <c r="D152" s="5" t="s">
        <v>39</v>
      </c>
      <c r="E152" s="5" t="s">
        <v>39</v>
      </c>
      <c r="F152" s="5" t="s">
        <v>13</v>
      </c>
      <c r="G152" s="5" t="s">
        <v>13</v>
      </c>
    </row>
    <row r="153" spans="1:7" x14ac:dyDescent="0.2">
      <c r="A153" t="s">
        <v>23</v>
      </c>
      <c r="B153" t="s">
        <v>170</v>
      </c>
      <c r="C153" s="5" t="s">
        <v>13</v>
      </c>
      <c r="D153" s="5" t="s">
        <v>13</v>
      </c>
      <c r="E153" s="5" t="s">
        <v>13</v>
      </c>
      <c r="F153" s="5" t="s">
        <v>13</v>
      </c>
      <c r="G153" s="5" t="s">
        <v>16</v>
      </c>
    </row>
    <row r="154" spans="1:7" x14ac:dyDescent="0.2">
      <c r="A154" t="s">
        <v>23</v>
      </c>
      <c r="B154" t="s">
        <v>77</v>
      </c>
      <c r="C154" s="5" t="s">
        <v>13</v>
      </c>
      <c r="D154" s="5" t="s">
        <v>13</v>
      </c>
      <c r="E154" s="5" t="s">
        <v>16</v>
      </c>
      <c r="F154" s="5" t="s">
        <v>13</v>
      </c>
      <c r="G154" s="5" t="s">
        <v>13</v>
      </c>
    </row>
    <row r="155" spans="1:7" x14ac:dyDescent="0.2">
      <c r="A155" t="s">
        <v>23</v>
      </c>
      <c r="B155" t="s">
        <v>171</v>
      </c>
      <c r="C155" s="5" t="s">
        <v>13</v>
      </c>
      <c r="D155" s="5" t="s">
        <v>13</v>
      </c>
      <c r="E155" s="5" t="s">
        <v>13</v>
      </c>
      <c r="F155" s="5" t="s">
        <v>13</v>
      </c>
      <c r="G155" s="5" t="s">
        <v>13</v>
      </c>
    </row>
    <row r="156" spans="1:7" x14ac:dyDescent="0.2">
      <c r="A156" t="s">
        <v>23</v>
      </c>
      <c r="B156" t="s">
        <v>172</v>
      </c>
      <c r="C156" s="5" t="s">
        <v>13</v>
      </c>
      <c r="D156" s="5" t="s">
        <v>13</v>
      </c>
      <c r="E156" s="5" t="s">
        <v>13</v>
      </c>
      <c r="F156" s="5" t="s">
        <v>16</v>
      </c>
      <c r="G156" s="5" t="s">
        <v>13</v>
      </c>
    </row>
    <row r="157" spans="1:7" x14ac:dyDescent="0.2">
      <c r="A157" t="s">
        <v>23</v>
      </c>
      <c r="B157" t="s">
        <v>42</v>
      </c>
      <c r="C157" s="5" t="s">
        <v>13</v>
      </c>
      <c r="D157" s="5" t="s">
        <v>13</v>
      </c>
      <c r="E157" s="5" t="s">
        <v>13</v>
      </c>
      <c r="F157" s="5" t="s">
        <v>13</v>
      </c>
      <c r="G157" s="5" t="s">
        <v>39</v>
      </c>
    </row>
    <row r="158" spans="1:7" x14ac:dyDescent="0.2">
      <c r="A158" t="s">
        <v>23</v>
      </c>
      <c r="B158" t="s">
        <v>173</v>
      </c>
      <c r="C158" s="5" t="s">
        <v>13</v>
      </c>
      <c r="D158" s="5" t="s">
        <v>13</v>
      </c>
      <c r="E158" s="5" t="s">
        <v>13</v>
      </c>
      <c r="F158" s="5" t="s">
        <v>13</v>
      </c>
      <c r="G158" s="5" t="s">
        <v>39</v>
      </c>
    </row>
    <row r="159" spans="1:7" x14ac:dyDescent="0.2">
      <c r="A159" t="s">
        <v>23</v>
      </c>
      <c r="B159" t="s">
        <v>174</v>
      </c>
      <c r="C159" s="5" t="s">
        <v>13</v>
      </c>
      <c r="D159" s="5" t="s">
        <v>13</v>
      </c>
      <c r="E159" s="5" t="s">
        <v>13</v>
      </c>
      <c r="F159" s="5" t="s">
        <v>13</v>
      </c>
      <c r="G159" s="5" t="s">
        <v>39</v>
      </c>
    </row>
    <row r="160" spans="1:7" x14ac:dyDescent="0.2">
      <c r="A160" t="s">
        <v>23</v>
      </c>
      <c r="B160" t="s">
        <v>175</v>
      </c>
      <c r="C160" s="5" t="s">
        <v>13</v>
      </c>
      <c r="D160" s="5" t="s">
        <v>13</v>
      </c>
      <c r="E160" s="5" t="s">
        <v>13</v>
      </c>
      <c r="F160" s="5" t="s">
        <v>13</v>
      </c>
      <c r="G160" s="5" t="s">
        <v>39</v>
      </c>
    </row>
    <row r="161" spans="1:7" x14ac:dyDescent="0.2">
      <c r="A161" t="s">
        <v>23</v>
      </c>
      <c r="B161" t="s">
        <v>176</v>
      </c>
      <c r="C161" s="5" t="s">
        <v>13</v>
      </c>
      <c r="D161" s="5" t="s">
        <v>13</v>
      </c>
      <c r="E161" s="5" t="s">
        <v>13</v>
      </c>
      <c r="F161" s="5" t="s">
        <v>13</v>
      </c>
      <c r="G161" s="5" t="s">
        <v>13</v>
      </c>
    </row>
    <row r="162" spans="1:7" x14ac:dyDescent="0.2">
      <c r="A162" t="s">
        <v>23</v>
      </c>
      <c r="B162" t="s">
        <v>177</v>
      </c>
      <c r="C162" s="5" t="s">
        <v>13</v>
      </c>
      <c r="D162" s="5" t="s">
        <v>13</v>
      </c>
      <c r="E162" s="5" t="s">
        <v>13</v>
      </c>
      <c r="F162" s="5" t="s">
        <v>13</v>
      </c>
      <c r="G162" s="5" t="s">
        <v>13</v>
      </c>
    </row>
    <row r="163" spans="1:7" x14ac:dyDescent="0.2">
      <c r="A163" t="s">
        <v>23</v>
      </c>
      <c r="B163" t="s">
        <v>37</v>
      </c>
      <c r="C163" s="5" t="s">
        <v>13</v>
      </c>
      <c r="D163" s="5" t="s">
        <v>13</v>
      </c>
      <c r="E163" s="5" t="s">
        <v>13</v>
      </c>
      <c r="F163" s="5" t="s">
        <v>13</v>
      </c>
      <c r="G163" s="5" t="s">
        <v>13</v>
      </c>
    </row>
    <row r="164" spans="1:7" x14ac:dyDescent="0.2">
      <c r="A164" t="s">
        <v>23</v>
      </c>
      <c r="B164" t="s">
        <v>38</v>
      </c>
      <c r="C164" s="5" t="s">
        <v>13</v>
      </c>
      <c r="D164" s="5" t="s">
        <v>13</v>
      </c>
      <c r="E164" s="5" t="s">
        <v>13</v>
      </c>
      <c r="F164" s="5" t="s">
        <v>13</v>
      </c>
      <c r="G164" s="5" t="s">
        <v>13</v>
      </c>
    </row>
    <row r="165" spans="1:7" x14ac:dyDescent="0.2">
      <c r="A165" t="s">
        <v>23</v>
      </c>
      <c r="B165" t="s">
        <v>178</v>
      </c>
      <c r="C165" s="5" t="s">
        <v>13</v>
      </c>
      <c r="D165" s="5" t="s">
        <v>13</v>
      </c>
      <c r="E165" s="5" t="s">
        <v>13</v>
      </c>
      <c r="F165" s="5" t="s">
        <v>13</v>
      </c>
      <c r="G165" s="5" t="s">
        <v>39</v>
      </c>
    </row>
    <row r="166" spans="1:7" x14ac:dyDescent="0.2">
      <c r="A166" t="s">
        <v>23</v>
      </c>
      <c r="B166" t="s">
        <v>179</v>
      </c>
      <c r="C166" s="5" t="s">
        <v>49</v>
      </c>
      <c r="D166" s="5" t="s">
        <v>36</v>
      </c>
      <c r="E166" s="5" t="s">
        <v>78</v>
      </c>
      <c r="F166" s="5" t="s">
        <v>13</v>
      </c>
      <c r="G166" s="5" t="s">
        <v>13</v>
      </c>
    </row>
    <row r="167" spans="1:7" x14ac:dyDescent="0.2">
      <c r="A167" t="s">
        <v>23</v>
      </c>
      <c r="B167" t="s">
        <v>180</v>
      </c>
      <c r="C167" s="5" t="s">
        <v>13</v>
      </c>
      <c r="D167" s="5" t="s">
        <v>13</v>
      </c>
      <c r="E167" s="5" t="s">
        <v>13</v>
      </c>
      <c r="F167" s="5" t="s">
        <v>13</v>
      </c>
      <c r="G167" s="5" t="s">
        <v>13</v>
      </c>
    </row>
    <row r="168" spans="1:7" x14ac:dyDescent="0.2">
      <c r="A168" t="s">
        <v>23</v>
      </c>
      <c r="B168" t="s">
        <v>181</v>
      </c>
      <c r="C168" s="5" t="s">
        <v>124</v>
      </c>
      <c r="D168" s="5" t="s">
        <v>124</v>
      </c>
      <c r="E168" s="5" t="s">
        <v>124</v>
      </c>
      <c r="F168" s="5" t="s">
        <v>13</v>
      </c>
      <c r="G168" s="5" t="s">
        <v>13</v>
      </c>
    </row>
    <row r="169" spans="1:7" x14ac:dyDescent="0.2">
      <c r="A169" t="s">
        <v>23</v>
      </c>
      <c r="B169" t="s">
        <v>182</v>
      </c>
      <c r="C169" s="5" t="s">
        <v>13</v>
      </c>
      <c r="D169" s="5" t="s">
        <v>13</v>
      </c>
      <c r="E169" s="5" t="s">
        <v>13</v>
      </c>
      <c r="F169" s="5" t="s">
        <v>13</v>
      </c>
      <c r="G169" s="5" t="s">
        <v>13</v>
      </c>
    </row>
    <row r="170" spans="1:7" x14ac:dyDescent="0.2">
      <c r="A170" t="s">
        <v>23</v>
      </c>
      <c r="B170" t="s">
        <v>183</v>
      </c>
      <c r="C170" s="5" t="s">
        <v>13</v>
      </c>
      <c r="D170" s="5" t="s">
        <v>13</v>
      </c>
      <c r="E170" s="5" t="s">
        <v>13</v>
      </c>
      <c r="F170" s="5" t="s">
        <v>13</v>
      </c>
      <c r="G170" s="5" t="s">
        <v>13</v>
      </c>
    </row>
    <row r="171" spans="1:7" x14ac:dyDescent="0.2">
      <c r="A171" t="s">
        <v>23</v>
      </c>
      <c r="B171" t="s">
        <v>184</v>
      </c>
      <c r="C171" s="5" t="s">
        <v>13</v>
      </c>
      <c r="D171" s="5" t="s">
        <v>13</v>
      </c>
      <c r="E171" s="5" t="s">
        <v>13</v>
      </c>
      <c r="F171" s="5" t="s">
        <v>13</v>
      </c>
      <c r="G171" s="5" t="s">
        <v>13</v>
      </c>
    </row>
    <row r="172" spans="1:7" x14ac:dyDescent="0.2">
      <c r="A172" t="s">
        <v>23</v>
      </c>
      <c r="B172" t="s">
        <v>185</v>
      </c>
      <c r="C172" s="5" t="s">
        <v>13</v>
      </c>
      <c r="D172" s="5" t="s">
        <v>13</v>
      </c>
      <c r="E172" s="5" t="s">
        <v>13</v>
      </c>
      <c r="F172" s="5" t="s">
        <v>13</v>
      </c>
      <c r="G172" s="5" t="s">
        <v>13</v>
      </c>
    </row>
    <row r="173" spans="1:7" x14ac:dyDescent="0.2">
      <c r="A173" t="s">
        <v>23</v>
      </c>
      <c r="B173" t="s">
        <v>186</v>
      </c>
      <c r="C173" s="5" t="s">
        <v>13</v>
      </c>
      <c r="D173" s="5" t="s">
        <v>13</v>
      </c>
      <c r="E173" s="5" t="s">
        <v>13</v>
      </c>
      <c r="F173" s="5" t="s">
        <v>13</v>
      </c>
      <c r="G173" s="5" t="s">
        <v>13</v>
      </c>
    </row>
    <row r="174" spans="1:7" x14ac:dyDescent="0.2">
      <c r="A174" t="s">
        <v>23</v>
      </c>
      <c r="B174" t="s">
        <v>187</v>
      </c>
      <c r="C174" s="5" t="s">
        <v>13</v>
      </c>
      <c r="D174" s="5" t="s">
        <v>13</v>
      </c>
      <c r="E174" s="5" t="s">
        <v>13</v>
      </c>
      <c r="F174" s="5" t="s">
        <v>13</v>
      </c>
      <c r="G174" s="5" t="s">
        <v>13</v>
      </c>
    </row>
    <row r="175" spans="1:7" x14ac:dyDescent="0.2">
      <c r="A175" t="s">
        <v>23</v>
      </c>
      <c r="B175" t="s">
        <v>188</v>
      </c>
      <c r="C175" s="5" t="s">
        <v>13</v>
      </c>
      <c r="D175" s="5" t="s">
        <v>13</v>
      </c>
      <c r="E175" s="5" t="s">
        <v>13</v>
      </c>
      <c r="F175" s="5" t="s">
        <v>13</v>
      </c>
      <c r="G175" s="5" t="s">
        <v>13</v>
      </c>
    </row>
    <row r="176" spans="1:7" x14ac:dyDescent="0.2">
      <c r="A176" t="s">
        <v>23</v>
      </c>
      <c r="B176" t="s">
        <v>189</v>
      </c>
      <c r="C176" s="5" t="s">
        <v>13</v>
      </c>
      <c r="D176" s="5" t="s">
        <v>13</v>
      </c>
      <c r="E176" s="5" t="s">
        <v>13</v>
      </c>
      <c r="F176" s="5" t="s">
        <v>13</v>
      </c>
      <c r="G176" s="5" t="s">
        <v>13</v>
      </c>
    </row>
    <row r="177" spans="1:7" x14ac:dyDescent="0.2">
      <c r="A177" t="s">
        <v>23</v>
      </c>
      <c r="B177" t="s">
        <v>190</v>
      </c>
      <c r="C177" s="5" t="s">
        <v>13</v>
      </c>
      <c r="D177" s="5" t="s">
        <v>13</v>
      </c>
      <c r="E177" s="5" t="s">
        <v>13</v>
      </c>
      <c r="F177" s="5" t="s">
        <v>13</v>
      </c>
      <c r="G177" s="5" t="s">
        <v>13</v>
      </c>
    </row>
    <row r="178" spans="1:7" x14ac:dyDescent="0.2">
      <c r="A178" t="s">
        <v>23</v>
      </c>
      <c r="B178" t="s">
        <v>191</v>
      </c>
      <c r="C178" s="5" t="s">
        <v>13</v>
      </c>
      <c r="D178" s="5" t="s">
        <v>13</v>
      </c>
      <c r="E178" s="5" t="s">
        <v>13</v>
      </c>
      <c r="F178" s="5" t="s">
        <v>13</v>
      </c>
      <c r="G178" s="5" t="s">
        <v>13</v>
      </c>
    </row>
    <row r="179" spans="1:7" x14ac:dyDescent="0.2">
      <c r="A179" t="s">
        <v>23</v>
      </c>
      <c r="B179" t="s">
        <v>192</v>
      </c>
      <c r="C179" s="5" t="s">
        <v>13</v>
      </c>
      <c r="D179" s="5" t="s">
        <v>13</v>
      </c>
      <c r="E179" s="5" t="s">
        <v>13</v>
      </c>
      <c r="F179" s="5" t="s">
        <v>13</v>
      </c>
      <c r="G179" s="5" t="s">
        <v>13</v>
      </c>
    </row>
    <row r="180" spans="1:7" x14ac:dyDescent="0.2">
      <c r="A180" t="s">
        <v>23</v>
      </c>
      <c r="B180" t="s">
        <v>193</v>
      </c>
      <c r="C180" s="5" t="s">
        <v>13</v>
      </c>
      <c r="D180" s="5" t="s">
        <v>13</v>
      </c>
      <c r="E180" s="5" t="s">
        <v>13</v>
      </c>
      <c r="F180" s="5" t="s">
        <v>13</v>
      </c>
      <c r="G180" s="5" t="s">
        <v>13</v>
      </c>
    </row>
    <row r="181" spans="1:7" x14ac:dyDescent="0.2">
      <c r="A181" t="s">
        <v>23</v>
      </c>
      <c r="B181" t="s">
        <v>194</v>
      </c>
      <c r="C181" s="5" t="s">
        <v>13</v>
      </c>
      <c r="D181" s="5" t="s">
        <v>13</v>
      </c>
      <c r="E181" s="5" t="s">
        <v>13</v>
      </c>
      <c r="F181" s="5" t="s">
        <v>13</v>
      </c>
      <c r="G181" s="5" t="s">
        <v>13</v>
      </c>
    </row>
    <row r="182" spans="1:7" x14ac:dyDescent="0.2">
      <c r="A182" t="s">
        <v>23</v>
      </c>
      <c r="B182" t="s">
        <v>195</v>
      </c>
      <c r="C182" s="5" t="s">
        <v>13</v>
      </c>
      <c r="D182" s="5" t="s">
        <v>13</v>
      </c>
      <c r="E182" s="5" t="s">
        <v>13</v>
      </c>
      <c r="F182" s="5" t="s">
        <v>13</v>
      </c>
      <c r="G182" s="5" t="s">
        <v>13</v>
      </c>
    </row>
    <row r="183" spans="1:7" x14ac:dyDescent="0.2">
      <c r="A183" t="s">
        <v>23</v>
      </c>
      <c r="B183" t="s">
        <v>196</v>
      </c>
      <c r="C183" s="5" t="s">
        <v>13</v>
      </c>
      <c r="D183" s="5" t="s">
        <v>13</v>
      </c>
      <c r="E183" s="5" t="s">
        <v>13</v>
      </c>
      <c r="F183" s="5" t="s">
        <v>13</v>
      </c>
      <c r="G183" s="5" t="s">
        <v>13</v>
      </c>
    </row>
    <row r="184" spans="1:7" x14ac:dyDescent="0.2">
      <c r="A184" t="s">
        <v>23</v>
      </c>
      <c r="B184" t="s">
        <v>197</v>
      </c>
      <c r="C184" s="5" t="s">
        <v>13</v>
      </c>
      <c r="D184" s="5" t="s">
        <v>13</v>
      </c>
      <c r="E184" s="5" t="s">
        <v>13</v>
      </c>
      <c r="F184" s="5" t="s">
        <v>13</v>
      </c>
      <c r="G184" s="5" t="s">
        <v>13</v>
      </c>
    </row>
    <row r="185" spans="1:7" x14ac:dyDescent="0.2">
      <c r="A185" t="s">
        <v>23</v>
      </c>
      <c r="B185" t="s">
        <v>198</v>
      </c>
      <c r="C185" s="5" t="s">
        <v>13</v>
      </c>
      <c r="D185" s="5" t="s">
        <v>13</v>
      </c>
      <c r="E185" s="5" t="s">
        <v>13</v>
      </c>
      <c r="F185" s="5" t="s">
        <v>13</v>
      </c>
      <c r="G185" s="5" t="s">
        <v>13</v>
      </c>
    </row>
    <row r="186" spans="1:7" x14ac:dyDescent="0.2">
      <c r="A186" t="s">
        <v>23</v>
      </c>
      <c r="B186" t="s">
        <v>199</v>
      </c>
      <c r="C186" s="5" t="s">
        <v>13</v>
      </c>
      <c r="D186" s="5" t="s">
        <v>13</v>
      </c>
      <c r="E186" s="5" t="s">
        <v>13</v>
      </c>
      <c r="F186" s="5" t="s">
        <v>13</v>
      </c>
      <c r="G186" s="5" t="s">
        <v>13</v>
      </c>
    </row>
    <row r="187" spans="1:7" x14ac:dyDescent="0.2">
      <c r="A187" t="s">
        <v>23</v>
      </c>
      <c r="B187" t="s">
        <v>200</v>
      </c>
      <c r="C187" s="5" t="s">
        <v>13</v>
      </c>
      <c r="D187" s="5" t="s">
        <v>13</v>
      </c>
      <c r="E187" s="5" t="s">
        <v>13</v>
      </c>
      <c r="F187" s="5" t="s">
        <v>13</v>
      </c>
      <c r="G187" s="5" t="s">
        <v>13</v>
      </c>
    </row>
    <row r="188" spans="1:7" x14ac:dyDescent="0.2">
      <c r="A188" t="s">
        <v>23</v>
      </c>
      <c r="B188" t="s">
        <v>201</v>
      </c>
      <c r="C188" s="5" t="s">
        <v>13</v>
      </c>
      <c r="D188" s="5" t="s">
        <v>13</v>
      </c>
      <c r="E188" s="5" t="s">
        <v>13</v>
      </c>
      <c r="F188" s="5" t="s">
        <v>13</v>
      </c>
      <c r="G188" s="5" t="s">
        <v>13</v>
      </c>
    </row>
    <row r="189" spans="1:7" x14ac:dyDescent="0.2">
      <c r="A189" t="s">
        <v>23</v>
      </c>
      <c r="B189" t="s">
        <v>202</v>
      </c>
      <c r="C189" s="5" t="s">
        <v>13</v>
      </c>
      <c r="D189" s="5" t="s">
        <v>13</v>
      </c>
      <c r="E189" s="5" t="s">
        <v>13</v>
      </c>
      <c r="F189" s="5" t="s">
        <v>13</v>
      </c>
      <c r="G189" s="5" t="s">
        <v>13</v>
      </c>
    </row>
    <row r="190" spans="1:7" x14ac:dyDescent="0.2">
      <c r="A190" t="s">
        <v>23</v>
      </c>
      <c r="B190" t="s">
        <v>203</v>
      </c>
      <c r="C190" s="5" t="s">
        <v>13</v>
      </c>
      <c r="D190" s="5" t="s">
        <v>13</v>
      </c>
      <c r="E190" s="5" t="s">
        <v>13</v>
      </c>
      <c r="F190" s="5" t="s">
        <v>13</v>
      </c>
      <c r="G190" s="5" t="s">
        <v>13</v>
      </c>
    </row>
    <row r="191" spans="1:7" x14ac:dyDescent="0.2">
      <c r="A191" t="s">
        <v>23</v>
      </c>
      <c r="B191" t="s">
        <v>204</v>
      </c>
      <c r="C191" s="5" t="s">
        <v>13</v>
      </c>
      <c r="D191" s="5" t="s">
        <v>13</v>
      </c>
      <c r="E191" s="5" t="s">
        <v>13</v>
      </c>
      <c r="F191" s="5" t="s">
        <v>13</v>
      </c>
      <c r="G191" s="5" t="s">
        <v>13</v>
      </c>
    </row>
    <row r="192" spans="1:7" x14ac:dyDescent="0.2">
      <c r="A192" t="s">
        <v>23</v>
      </c>
      <c r="B192" t="s">
        <v>205</v>
      </c>
      <c r="C192" s="5" t="s">
        <v>13</v>
      </c>
      <c r="D192" s="5" t="s">
        <v>13</v>
      </c>
      <c r="E192" s="5" t="s">
        <v>13</v>
      </c>
      <c r="F192" s="5" t="s">
        <v>13</v>
      </c>
      <c r="G192" s="5" t="s">
        <v>13</v>
      </c>
    </row>
    <row r="193" spans="1:7" x14ac:dyDescent="0.2">
      <c r="A193" t="s">
        <v>23</v>
      </c>
      <c r="B193" t="s">
        <v>206</v>
      </c>
      <c r="C193" s="5" t="s">
        <v>13</v>
      </c>
      <c r="D193" s="5" t="s">
        <v>13</v>
      </c>
      <c r="E193" s="5" t="s">
        <v>13</v>
      </c>
      <c r="F193" s="5" t="s">
        <v>13</v>
      </c>
      <c r="G193" s="5" t="s">
        <v>13</v>
      </c>
    </row>
    <row r="194" spans="1:7" x14ac:dyDescent="0.2">
      <c r="A194" t="s">
        <v>23</v>
      </c>
      <c r="B194" t="s">
        <v>207</v>
      </c>
      <c r="C194" s="5" t="s">
        <v>13</v>
      </c>
      <c r="D194" s="5" t="s">
        <v>13</v>
      </c>
      <c r="E194" s="5" t="s">
        <v>13</v>
      </c>
      <c r="F194" s="5" t="s">
        <v>13</v>
      </c>
      <c r="G194" s="5" t="s">
        <v>13</v>
      </c>
    </row>
    <row r="195" spans="1:7" x14ac:dyDescent="0.2">
      <c r="A195" t="s">
        <v>23</v>
      </c>
      <c r="B195" t="s">
        <v>208</v>
      </c>
      <c r="C195" s="5" t="s">
        <v>13</v>
      </c>
      <c r="D195" s="5" t="s">
        <v>13</v>
      </c>
      <c r="E195" s="5" t="s">
        <v>13</v>
      </c>
      <c r="F195" s="5" t="s">
        <v>13</v>
      </c>
      <c r="G195" s="5" t="s">
        <v>13</v>
      </c>
    </row>
    <row r="196" spans="1:7" x14ac:dyDescent="0.2">
      <c r="A196" t="s">
        <v>23</v>
      </c>
      <c r="B196" t="s">
        <v>209</v>
      </c>
      <c r="C196" s="5" t="s">
        <v>13</v>
      </c>
      <c r="D196" s="5" t="s">
        <v>13</v>
      </c>
      <c r="E196" s="5" t="s">
        <v>13</v>
      </c>
      <c r="F196" s="5" t="s">
        <v>13</v>
      </c>
      <c r="G196" s="5" t="s">
        <v>13</v>
      </c>
    </row>
    <row r="197" spans="1:7" x14ac:dyDescent="0.2">
      <c r="A197" t="s">
        <v>23</v>
      </c>
      <c r="B197" t="s">
        <v>210</v>
      </c>
      <c r="C197" s="5" t="s">
        <v>13</v>
      </c>
      <c r="D197" s="5" t="s">
        <v>13</v>
      </c>
      <c r="E197" s="5" t="s">
        <v>13</v>
      </c>
      <c r="F197" s="5" t="s">
        <v>13</v>
      </c>
      <c r="G197" s="5" t="s">
        <v>13</v>
      </c>
    </row>
    <row r="198" spans="1:7" x14ac:dyDescent="0.2">
      <c r="A198" t="s">
        <v>23</v>
      </c>
      <c r="B198" t="s">
        <v>211</v>
      </c>
      <c r="C198" s="5" t="s">
        <v>13</v>
      </c>
      <c r="D198" s="5" t="s">
        <v>13</v>
      </c>
      <c r="E198" s="5" t="s">
        <v>13</v>
      </c>
      <c r="F198" s="5" t="s">
        <v>13</v>
      </c>
      <c r="G198" s="5" t="s">
        <v>13</v>
      </c>
    </row>
    <row r="199" spans="1:7" x14ac:dyDescent="0.2">
      <c r="A199" t="s">
        <v>23</v>
      </c>
      <c r="B199" t="s">
        <v>212</v>
      </c>
      <c r="C199" s="5" t="s">
        <v>13</v>
      </c>
      <c r="D199" s="5" t="s">
        <v>13</v>
      </c>
      <c r="E199" s="5" t="s">
        <v>13</v>
      </c>
      <c r="F199" s="5" t="s">
        <v>13</v>
      </c>
      <c r="G199" s="5" t="s">
        <v>13</v>
      </c>
    </row>
    <row r="200" spans="1:7" x14ac:dyDescent="0.2">
      <c r="A200" t="s">
        <v>23</v>
      </c>
      <c r="B200" t="s">
        <v>213</v>
      </c>
      <c r="C200" s="5" t="s">
        <v>13</v>
      </c>
      <c r="D200" s="5" t="s">
        <v>13</v>
      </c>
      <c r="E200" s="5" t="s">
        <v>13</v>
      </c>
      <c r="F200" s="5" t="s">
        <v>13</v>
      </c>
      <c r="G200" s="5" t="s">
        <v>13</v>
      </c>
    </row>
    <row r="201" spans="1:7" x14ac:dyDescent="0.2">
      <c r="A201" t="s">
        <v>23</v>
      </c>
      <c r="B201" t="s">
        <v>214</v>
      </c>
      <c r="C201" s="5" t="s">
        <v>13</v>
      </c>
      <c r="D201" s="5" t="s">
        <v>13</v>
      </c>
      <c r="E201" s="5" t="s">
        <v>13</v>
      </c>
      <c r="F201" s="5" t="s">
        <v>13</v>
      </c>
      <c r="G201" s="5" t="s">
        <v>13</v>
      </c>
    </row>
    <row r="202" spans="1:7" x14ac:dyDescent="0.2">
      <c r="A202" t="s">
        <v>23</v>
      </c>
      <c r="B202" t="s">
        <v>215</v>
      </c>
      <c r="C202" s="5" t="s">
        <v>13</v>
      </c>
      <c r="D202" s="5" t="s">
        <v>13</v>
      </c>
      <c r="E202" s="5" t="s">
        <v>13</v>
      </c>
      <c r="F202" s="5" t="s">
        <v>13</v>
      </c>
      <c r="G202" s="5" t="s">
        <v>39</v>
      </c>
    </row>
    <row r="203" spans="1:7" x14ac:dyDescent="0.2">
      <c r="A203" t="s">
        <v>23</v>
      </c>
      <c r="B203" t="s">
        <v>216</v>
      </c>
      <c r="C203" s="5" t="s">
        <v>13</v>
      </c>
      <c r="D203" s="5" t="s">
        <v>13</v>
      </c>
      <c r="E203" s="5" t="s">
        <v>13</v>
      </c>
      <c r="F203" s="5" t="s">
        <v>13</v>
      </c>
      <c r="G203" s="5" t="s">
        <v>13</v>
      </c>
    </row>
    <row r="204" spans="1:7" x14ac:dyDescent="0.2">
      <c r="A204" t="s">
        <v>23</v>
      </c>
      <c r="B204" t="s">
        <v>217</v>
      </c>
      <c r="C204" s="5" t="s">
        <v>39</v>
      </c>
      <c r="D204" s="5" t="s">
        <v>39</v>
      </c>
      <c r="E204" s="5" t="s">
        <v>39</v>
      </c>
      <c r="F204" s="5" t="s">
        <v>13</v>
      </c>
      <c r="G204" s="5" t="s">
        <v>13</v>
      </c>
    </row>
    <row r="205" spans="1:7" x14ac:dyDescent="0.2">
      <c r="A205" t="s">
        <v>23</v>
      </c>
      <c r="B205" t="s">
        <v>218</v>
      </c>
      <c r="C205" s="5" t="s">
        <v>13</v>
      </c>
      <c r="D205" s="5" t="s">
        <v>13</v>
      </c>
      <c r="E205" s="5" t="s">
        <v>47</v>
      </c>
      <c r="F205" s="5" t="s">
        <v>13</v>
      </c>
      <c r="G205" s="5" t="s">
        <v>13</v>
      </c>
    </row>
    <row r="206" spans="1:7" x14ac:dyDescent="0.2">
      <c r="A206" t="s">
        <v>23</v>
      </c>
      <c r="B206" t="s">
        <v>219</v>
      </c>
      <c r="C206" s="5" t="s">
        <v>39</v>
      </c>
      <c r="D206" s="5" t="s">
        <v>39</v>
      </c>
      <c r="E206" s="5" t="s">
        <v>13</v>
      </c>
      <c r="F206" s="5" t="s">
        <v>13</v>
      </c>
      <c r="G206" s="5" t="s">
        <v>13</v>
      </c>
    </row>
    <row r="207" spans="1:7" x14ac:dyDescent="0.2">
      <c r="A207" t="s">
        <v>23</v>
      </c>
      <c r="B207" t="s">
        <v>220</v>
      </c>
      <c r="C207" s="5" t="s">
        <v>39</v>
      </c>
      <c r="D207" s="5" t="s">
        <v>39</v>
      </c>
      <c r="E207" s="5" t="s">
        <v>39</v>
      </c>
      <c r="F207" s="5" t="s">
        <v>13</v>
      </c>
      <c r="G207" s="5" t="s">
        <v>13</v>
      </c>
    </row>
    <row r="208" spans="1:7" x14ac:dyDescent="0.2">
      <c r="A208" t="s">
        <v>30</v>
      </c>
      <c r="B208" t="s">
        <v>221</v>
      </c>
      <c r="C208" s="5" t="s">
        <v>13</v>
      </c>
      <c r="D208" s="5" t="s">
        <v>13</v>
      </c>
      <c r="E208" s="5" t="s">
        <v>13</v>
      </c>
      <c r="F208" s="5" t="s">
        <v>13</v>
      </c>
      <c r="G208" s="5" t="s">
        <v>13</v>
      </c>
    </row>
    <row r="209" spans="1:7" x14ac:dyDescent="0.2">
      <c r="A209" t="s">
        <v>30</v>
      </c>
      <c r="B209" t="s">
        <v>222</v>
      </c>
      <c r="C209" s="5" t="s">
        <v>278</v>
      </c>
      <c r="D209" s="5" t="s">
        <v>284</v>
      </c>
      <c r="E209" s="5" t="s">
        <v>78</v>
      </c>
      <c r="F209" s="5" t="s">
        <v>19</v>
      </c>
      <c r="G209" s="5" t="s">
        <v>48</v>
      </c>
    </row>
    <row r="210" spans="1:7" x14ac:dyDescent="0.2">
      <c r="A210" t="s">
        <v>30</v>
      </c>
      <c r="B210" t="s">
        <v>223</v>
      </c>
      <c r="C210" s="5" t="s">
        <v>16</v>
      </c>
      <c r="D210" s="5" t="s">
        <v>13</v>
      </c>
      <c r="E210" s="5" t="s">
        <v>13</v>
      </c>
      <c r="F210" s="5" t="s">
        <v>13</v>
      </c>
      <c r="G210" s="5" t="s">
        <v>13</v>
      </c>
    </row>
    <row r="211" spans="1:7" x14ac:dyDescent="0.2">
      <c r="A211" t="s">
        <v>30</v>
      </c>
      <c r="B211" t="s">
        <v>125</v>
      </c>
      <c r="C211" s="5" t="s">
        <v>13</v>
      </c>
      <c r="D211" s="5" t="s">
        <v>13</v>
      </c>
      <c r="E211" s="5" t="s">
        <v>13</v>
      </c>
      <c r="F211" s="5" t="s">
        <v>13</v>
      </c>
      <c r="G211" s="5" t="s">
        <v>13</v>
      </c>
    </row>
    <row r="212" spans="1:7" x14ac:dyDescent="0.2">
      <c r="A212" t="s">
        <v>30</v>
      </c>
      <c r="B212" t="s">
        <v>224</v>
      </c>
      <c r="C212" s="5" t="s">
        <v>13</v>
      </c>
      <c r="D212" s="5" t="s">
        <v>13</v>
      </c>
      <c r="E212" s="5" t="s">
        <v>13</v>
      </c>
      <c r="F212" s="5" t="s">
        <v>13</v>
      </c>
      <c r="G212" s="5" t="s">
        <v>13</v>
      </c>
    </row>
    <row r="213" spans="1:7" x14ac:dyDescent="0.2">
      <c r="A213" t="s">
        <v>30</v>
      </c>
      <c r="B213" t="s">
        <v>132</v>
      </c>
      <c r="C213" s="5" t="s">
        <v>47</v>
      </c>
      <c r="D213" s="5" t="s">
        <v>124</v>
      </c>
      <c r="E213" s="5" t="s">
        <v>47</v>
      </c>
      <c r="F213" s="5" t="s">
        <v>131</v>
      </c>
      <c r="G213" s="5" t="s">
        <v>47</v>
      </c>
    </row>
    <row r="214" spans="1:7" x14ac:dyDescent="0.2">
      <c r="A214" t="s">
        <v>30</v>
      </c>
      <c r="B214" t="s">
        <v>54</v>
      </c>
      <c r="C214" s="5" t="s">
        <v>49</v>
      </c>
      <c r="D214" s="5" t="s">
        <v>47</v>
      </c>
      <c r="E214" s="5" t="s">
        <v>48</v>
      </c>
      <c r="F214" s="5" t="s">
        <v>22</v>
      </c>
      <c r="G214" s="5" t="s">
        <v>16</v>
      </c>
    </row>
    <row r="215" spans="1:7" x14ac:dyDescent="0.2">
      <c r="A215" t="s">
        <v>30</v>
      </c>
      <c r="B215" t="s">
        <v>225</v>
      </c>
      <c r="C215" s="5" t="s">
        <v>39</v>
      </c>
      <c r="D215" s="5" t="s">
        <v>39</v>
      </c>
      <c r="E215" s="5" t="s">
        <v>39</v>
      </c>
      <c r="F215" s="5" t="s">
        <v>13</v>
      </c>
      <c r="G215" s="5" t="s">
        <v>13</v>
      </c>
    </row>
    <row r="216" spans="1:7" x14ac:dyDescent="0.2">
      <c r="A216" t="s">
        <v>30</v>
      </c>
      <c r="B216" t="s">
        <v>226</v>
      </c>
      <c r="C216" s="5" t="s">
        <v>13</v>
      </c>
      <c r="D216" s="5" t="s">
        <v>13</v>
      </c>
      <c r="E216" s="5" t="s">
        <v>13</v>
      </c>
      <c r="F216" s="5" t="s">
        <v>13</v>
      </c>
      <c r="G216" s="5" t="s">
        <v>13</v>
      </c>
    </row>
    <row r="217" spans="1:7" x14ac:dyDescent="0.2">
      <c r="A217" t="s">
        <v>30</v>
      </c>
      <c r="B217" t="s">
        <v>148</v>
      </c>
      <c r="C217" s="5" t="s">
        <v>16</v>
      </c>
      <c r="D217" s="5" t="s">
        <v>13</v>
      </c>
      <c r="E217" s="5" t="s">
        <v>13</v>
      </c>
      <c r="F217" s="5" t="s">
        <v>13</v>
      </c>
      <c r="G217" s="5" t="s">
        <v>39</v>
      </c>
    </row>
    <row r="218" spans="1:7" x14ac:dyDescent="0.2">
      <c r="A218" t="s">
        <v>30</v>
      </c>
      <c r="B218" t="s">
        <v>60</v>
      </c>
      <c r="C218" s="5" t="s">
        <v>13</v>
      </c>
      <c r="D218" s="5" t="s">
        <v>13</v>
      </c>
      <c r="E218" s="5" t="s">
        <v>13</v>
      </c>
      <c r="F218" s="5" t="s">
        <v>13</v>
      </c>
      <c r="G218" s="5" t="s">
        <v>39</v>
      </c>
    </row>
    <row r="219" spans="1:7" x14ac:dyDescent="0.2">
      <c r="A219" t="s">
        <v>30</v>
      </c>
      <c r="B219" t="s">
        <v>61</v>
      </c>
      <c r="C219" s="5" t="s">
        <v>22</v>
      </c>
      <c r="D219" s="5" t="s">
        <v>22</v>
      </c>
      <c r="E219" s="5" t="s">
        <v>47</v>
      </c>
      <c r="F219" s="5" t="s">
        <v>78</v>
      </c>
      <c r="G219" s="5" t="s">
        <v>47</v>
      </c>
    </row>
    <row r="220" spans="1:7" x14ac:dyDescent="0.2">
      <c r="A220" t="s">
        <v>30</v>
      </c>
      <c r="B220" t="s">
        <v>63</v>
      </c>
      <c r="C220" s="5" t="s">
        <v>13</v>
      </c>
      <c r="D220" s="5" t="s">
        <v>13</v>
      </c>
      <c r="E220" s="5" t="s">
        <v>13</v>
      </c>
      <c r="F220" s="5" t="s">
        <v>13</v>
      </c>
      <c r="G220" s="5" t="s">
        <v>39</v>
      </c>
    </row>
    <row r="221" spans="1:7" x14ac:dyDescent="0.2">
      <c r="A221" t="s">
        <v>30</v>
      </c>
      <c r="B221" t="s">
        <v>65</v>
      </c>
      <c r="C221" s="5" t="s">
        <v>13</v>
      </c>
      <c r="D221" s="5" t="s">
        <v>48</v>
      </c>
      <c r="E221" s="5" t="s">
        <v>13</v>
      </c>
      <c r="F221" s="5" t="s">
        <v>13</v>
      </c>
      <c r="G221" s="5" t="s">
        <v>39</v>
      </c>
    </row>
    <row r="222" spans="1:7" x14ac:dyDescent="0.2">
      <c r="A222" t="s">
        <v>30</v>
      </c>
      <c r="B222" t="s">
        <v>227</v>
      </c>
      <c r="C222" s="5" t="s">
        <v>13</v>
      </c>
      <c r="D222" s="5" t="s">
        <v>13</v>
      </c>
      <c r="E222" s="5" t="s">
        <v>13</v>
      </c>
      <c r="F222" s="5" t="s">
        <v>13</v>
      </c>
      <c r="G222" s="5" t="s">
        <v>13</v>
      </c>
    </row>
    <row r="223" spans="1:7" x14ac:dyDescent="0.2">
      <c r="A223" t="s">
        <v>30</v>
      </c>
      <c r="B223" t="s">
        <v>67</v>
      </c>
      <c r="C223" s="5" t="s">
        <v>13</v>
      </c>
      <c r="D223" s="5" t="s">
        <v>13</v>
      </c>
      <c r="E223" s="5" t="s">
        <v>13</v>
      </c>
      <c r="F223" s="5" t="s">
        <v>13</v>
      </c>
      <c r="G223" s="5" t="s">
        <v>13</v>
      </c>
    </row>
    <row r="224" spans="1:7" x14ac:dyDescent="0.2">
      <c r="A224" t="s">
        <v>30</v>
      </c>
      <c r="B224" t="s">
        <v>228</v>
      </c>
      <c r="C224" s="5" t="s">
        <v>13</v>
      </c>
      <c r="D224" s="5" t="s">
        <v>13</v>
      </c>
      <c r="E224" s="5" t="s">
        <v>13</v>
      </c>
      <c r="F224" s="5" t="s">
        <v>13</v>
      </c>
      <c r="G224" s="5" t="s">
        <v>13</v>
      </c>
    </row>
    <row r="225" spans="1:7" x14ac:dyDescent="0.2">
      <c r="A225" t="s">
        <v>30</v>
      </c>
      <c r="B225" t="s">
        <v>68</v>
      </c>
      <c r="C225" s="5" t="s">
        <v>13</v>
      </c>
      <c r="D225" s="5" t="s">
        <v>39</v>
      </c>
      <c r="E225" s="5" t="s">
        <v>39</v>
      </c>
      <c r="F225" s="5" t="s">
        <v>39</v>
      </c>
      <c r="G225" s="5" t="s">
        <v>39</v>
      </c>
    </row>
    <row r="226" spans="1:7" x14ac:dyDescent="0.2">
      <c r="A226" t="s">
        <v>30</v>
      </c>
      <c r="B226" t="s">
        <v>70</v>
      </c>
      <c r="C226" s="5" t="s">
        <v>13</v>
      </c>
      <c r="D226" s="5" t="s">
        <v>13</v>
      </c>
      <c r="E226" s="5" t="s">
        <v>13</v>
      </c>
      <c r="F226" s="5" t="s">
        <v>13</v>
      </c>
      <c r="G226" s="5" t="s">
        <v>13</v>
      </c>
    </row>
    <row r="227" spans="1:7" x14ac:dyDescent="0.2">
      <c r="A227" t="s">
        <v>30</v>
      </c>
      <c r="B227" t="s">
        <v>229</v>
      </c>
      <c r="C227" s="5" t="s">
        <v>48</v>
      </c>
      <c r="D227" s="5" t="s">
        <v>124</v>
      </c>
      <c r="E227" s="5" t="s">
        <v>20</v>
      </c>
      <c r="F227" s="5" t="s">
        <v>47</v>
      </c>
      <c r="G227" s="5" t="s">
        <v>13</v>
      </c>
    </row>
    <row r="228" spans="1:7" x14ac:dyDescent="0.2">
      <c r="A228" t="s">
        <v>30</v>
      </c>
      <c r="B228" t="s">
        <v>155</v>
      </c>
      <c r="C228" s="5" t="s">
        <v>13</v>
      </c>
      <c r="D228" s="5" t="s">
        <v>13</v>
      </c>
      <c r="E228" s="5" t="s">
        <v>13</v>
      </c>
      <c r="F228" s="5" t="s">
        <v>13</v>
      </c>
      <c r="G228" s="5" t="s">
        <v>13</v>
      </c>
    </row>
    <row r="229" spans="1:7" x14ac:dyDescent="0.2">
      <c r="A229" t="s">
        <v>30</v>
      </c>
      <c r="B229" t="s">
        <v>230</v>
      </c>
      <c r="C229" s="5" t="s">
        <v>13</v>
      </c>
      <c r="D229" s="5" t="s">
        <v>13</v>
      </c>
      <c r="E229" s="5" t="s">
        <v>13</v>
      </c>
      <c r="F229" s="5" t="s">
        <v>13</v>
      </c>
      <c r="G229" s="5" t="s">
        <v>13</v>
      </c>
    </row>
    <row r="230" spans="1:7" x14ac:dyDescent="0.2">
      <c r="A230" t="s">
        <v>30</v>
      </c>
      <c r="B230" t="s">
        <v>231</v>
      </c>
      <c r="C230" s="5" t="s">
        <v>13</v>
      </c>
      <c r="D230" s="5" t="s">
        <v>13</v>
      </c>
      <c r="E230" s="5" t="s">
        <v>13</v>
      </c>
      <c r="F230" s="5" t="s">
        <v>13</v>
      </c>
      <c r="G230" s="5" t="s">
        <v>13</v>
      </c>
    </row>
    <row r="231" spans="1:7" x14ac:dyDescent="0.2">
      <c r="A231" t="s">
        <v>30</v>
      </c>
      <c r="B231" t="s">
        <v>232</v>
      </c>
      <c r="C231" s="5" t="s">
        <v>13</v>
      </c>
      <c r="D231" s="5" t="s">
        <v>13</v>
      </c>
      <c r="E231" s="5" t="s">
        <v>13</v>
      </c>
      <c r="F231" s="5" t="s">
        <v>13</v>
      </c>
      <c r="G231" s="5" t="s">
        <v>13</v>
      </c>
    </row>
    <row r="232" spans="1:7" x14ac:dyDescent="0.2">
      <c r="A232" t="s">
        <v>30</v>
      </c>
      <c r="B232" t="s">
        <v>233</v>
      </c>
      <c r="C232" s="5" t="s">
        <v>13</v>
      </c>
      <c r="D232" s="5" t="s">
        <v>13</v>
      </c>
      <c r="E232" s="5" t="s">
        <v>13</v>
      </c>
      <c r="F232" s="5" t="s">
        <v>13</v>
      </c>
      <c r="G232" s="5" t="s">
        <v>13</v>
      </c>
    </row>
    <row r="233" spans="1:7" x14ac:dyDescent="0.2">
      <c r="A233" t="s">
        <v>30</v>
      </c>
      <c r="B233" t="s">
        <v>71</v>
      </c>
      <c r="C233" s="5" t="s">
        <v>13</v>
      </c>
      <c r="D233" s="5" t="s">
        <v>13</v>
      </c>
      <c r="E233" s="5" t="s">
        <v>13</v>
      </c>
      <c r="F233" s="5" t="s">
        <v>13</v>
      </c>
      <c r="G233" s="5" t="s">
        <v>13</v>
      </c>
    </row>
    <row r="234" spans="1:7" x14ac:dyDescent="0.2">
      <c r="A234" t="s">
        <v>30</v>
      </c>
      <c r="B234" t="s">
        <v>159</v>
      </c>
      <c r="C234" s="5" t="s">
        <v>13</v>
      </c>
      <c r="D234" s="5" t="s">
        <v>13</v>
      </c>
      <c r="E234" s="5" t="s">
        <v>13</v>
      </c>
      <c r="F234" s="5" t="s">
        <v>13</v>
      </c>
      <c r="G234" s="5" t="s">
        <v>39</v>
      </c>
    </row>
    <row r="235" spans="1:7" x14ac:dyDescent="0.2">
      <c r="A235" t="s">
        <v>30</v>
      </c>
      <c r="B235" t="s">
        <v>234</v>
      </c>
      <c r="C235" s="5" t="s">
        <v>13</v>
      </c>
      <c r="D235" s="5" t="s">
        <v>13</v>
      </c>
      <c r="E235" s="5" t="s">
        <v>13</v>
      </c>
      <c r="F235" s="5" t="s">
        <v>13</v>
      </c>
      <c r="G235" s="5" t="s">
        <v>13</v>
      </c>
    </row>
    <row r="236" spans="1:7" x14ac:dyDescent="0.2">
      <c r="A236" t="s">
        <v>30</v>
      </c>
      <c r="B236" t="s">
        <v>235</v>
      </c>
      <c r="C236" s="5" t="s">
        <v>13</v>
      </c>
      <c r="D236" s="5" t="s">
        <v>13</v>
      </c>
      <c r="E236" s="5" t="s">
        <v>13</v>
      </c>
      <c r="F236" s="5" t="s">
        <v>13</v>
      </c>
      <c r="G236" s="5" t="s">
        <v>13</v>
      </c>
    </row>
    <row r="237" spans="1:7" x14ac:dyDescent="0.2">
      <c r="A237" t="s">
        <v>30</v>
      </c>
      <c r="B237" t="s">
        <v>236</v>
      </c>
      <c r="C237" s="5" t="s">
        <v>13</v>
      </c>
      <c r="D237" s="5" t="s">
        <v>13</v>
      </c>
      <c r="E237" s="5" t="s">
        <v>13</v>
      </c>
      <c r="F237" s="5" t="s">
        <v>13</v>
      </c>
      <c r="G237" s="5" t="s">
        <v>13</v>
      </c>
    </row>
    <row r="238" spans="1:7" x14ac:dyDescent="0.2">
      <c r="A238" t="s">
        <v>30</v>
      </c>
      <c r="B238" t="s">
        <v>237</v>
      </c>
      <c r="C238" s="5" t="s">
        <v>13</v>
      </c>
      <c r="D238" s="5" t="s">
        <v>16</v>
      </c>
      <c r="E238" s="5" t="s">
        <v>13</v>
      </c>
      <c r="F238" s="5" t="s">
        <v>16</v>
      </c>
      <c r="G238" s="5" t="s">
        <v>13</v>
      </c>
    </row>
    <row r="239" spans="1:7" x14ac:dyDescent="0.2">
      <c r="A239" t="s">
        <v>30</v>
      </c>
      <c r="B239" t="s">
        <v>238</v>
      </c>
      <c r="C239" s="5" t="s">
        <v>16</v>
      </c>
      <c r="D239" s="5" t="s">
        <v>16</v>
      </c>
      <c r="E239" s="5" t="s">
        <v>16</v>
      </c>
      <c r="F239" s="5" t="s">
        <v>16</v>
      </c>
      <c r="G239" s="5" t="s">
        <v>13</v>
      </c>
    </row>
    <row r="240" spans="1:7" x14ac:dyDescent="0.2">
      <c r="A240" t="s">
        <v>30</v>
      </c>
      <c r="B240" t="s">
        <v>239</v>
      </c>
      <c r="C240" s="5" t="s">
        <v>13</v>
      </c>
      <c r="D240" s="5" t="s">
        <v>13</v>
      </c>
      <c r="E240" s="5" t="s">
        <v>13</v>
      </c>
      <c r="F240" s="5" t="s">
        <v>13</v>
      </c>
      <c r="G240" s="5" t="s">
        <v>13</v>
      </c>
    </row>
    <row r="241" spans="1:7" x14ac:dyDescent="0.2">
      <c r="A241" t="s">
        <v>30</v>
      </c>
      <c r="B241" t="s">
        <v>240</v>
      </c>
      <c r="C241" s="5" t="s">
        <v>16</v>
      </c>
      <c r="D241" s="5" t="s">
        <v>13</v>
      </c>
      <c r="E241" s="5" t="s">
        <v>48</v>
      </c>
      <c r="F241" s="5" t="s">
        <v>16</v>
      </c>
      <c r="G241" s="5" t="s">
        <v>13</v>
      </c>
    </row>
    <row r="242" spans="1:7" x14ac:dyDescent="0.2">
      <c r="A242" t="s">
        <v>30</v>
      </c>
      <c r="B242" t="s">
        <v>241</v>
      </c>
      <c r="C242" s="5" t="s">
        <v>13</v>
      </c>
      <c r="D242" s="5" t="s">
        <v>13</v>
      </c>
      <c r="E242" s="5" t="s">
        <v>13</v>
      </c>
      <c r="F242" s="5" t="s">
        <v>13</v>
      </c>
      <c r="G242" s="5" t="s">
        <v>13</v>
      </c>
    </row>
    <row r="243" spans="1:7" x14ac:dyDescent="0.2">
      <c r="A243" t="s">
        <v>30</v>
      </c>
      <c r="B243" t="s">
        <v>242</v>
      </c>
      <c r="C243" s="5" t="s">
        <v>13</v>
      </c>
      <c r="D243" s="5" t="s">
        <v>13</v>
      </c>
      <c r="E243" s="5" t="s">
        <v>13</v>
      </c>
      <c r="F243" s="5" t="s">
        <v>13</v>
      </c>
      <c r="G243" s="5" t="s">
        <v>13</v>
      </c>
    </row>
    <row r="244" spans="1:7" x14ac:dyDescent="0.2">
      <c r="A244" t="s">
        <v>30</v>
      </c>
      <c r="B244" t="s">
        <v>75</v>
      </c>
      <c r="C244" s="5" t="s">
        <v>13</v>
      </c>
      <c r="D244" s="5" t="s">
        <v>13</v>
      </c>
      <c r="E244" s="5" t="s">
        <v>13</v>
      </c>
      <c r="F244" s="5" t="s">
        <v>13</v>
      </c>
      <c r="G244" s="5" t="s">
        <v>13</v>
      </c>
    </row>
    <row r="245" spans="1:7" x14ac:dyDescent="0.2">
      <c r="A245" t="s">
        <v>30</v>
      </c>
      <c r="B245" t="s">
        <v>243</v>
      </c>
      <c r="C245" s="5" t="s">
        <v>13</v>
      </c>
      <c r="D245" s="5" t="s">
        <v>13</v>
      </c>
      <c r="E245" s="5" t="s">
        <v>13</v>
      </c>
      <c r="F245" s="5" t="s">
        <v>39</v>
      </c>
      <c r="G245" s="5" t="s">
        <v>39</v>
      </c>
    </row>
    <row r="246" spans="1:7" x14ac:dyDescent="0.2">
      <c r="A246" t="s">
        <v>30</v>
      </c>
      <c r="B246" t="s">
        <v>244</v>
      </c>
      <c r="C246" s="5" t="s">
        <v>13</v>
      </c>
      <c r="D246" s="5" t="s">
        <v>13</v>
      </c>
      <c r="E246" s="5" t="s">
        <v>13</v>
      </c>
      <c r="F246" s="5" t="s">
        <v>13</v>
      </c>
      <c r="G246" s="5" t="s">
        <v>13</v>
      </c>
    </row>
    <row r="247" spans="1:7" x14ac:dyDescent="0.2">
      <c r="A247" t="s">
        <v>30</v>
      </c>
      <c r="B247" t="s">
        <v>245</v>
      </c>
      <c r="C247" s="5" t="s">
        <v>13</v>
      </c>
      <c r="D247" s="5" t="s">
        <v>13</v>
      </c>
      <c r="E247" s="5" t="s">
        <v>13</v>
      </c>
      <c r="F247" s="5" t="s">
        <v>13</v>
      </c>
      <c r="G247" s="5" t="s">
        <v>13</v>
      </c>
    </row>
    <row r="248" spans="1:7" x14ac:dyDescent="0.2">
      <c r="A248" t="s">
        <v>30</v>
      </c>
      <c r="B248" t="s">
        <v>42</v>
      </c>
      <c r="C248" s="5" t="s">
        <v>13</v>
      </c>
      <c r="D248" s="5" t="s">
        <v>13</v>
      </c>
      <c r="E248" s="5" t="s">
        <v>13</v>
      </c>
      <c r="F248" s="5" t="s">
        <v>13</v>
      </c>
      <c r="G248" s="5" t="s">
        <v>39</v>
      </c>
    </row>
    <row r="249" spans="1:7" x14ac:dyDescent="0.2">
      <c r="A249" t="s">
        <v>30</v>
      </c>
      <c r="B249" t="s">
        <v>246</v>
      </c>
      <c r="C249" s="5" t="s">
        <v>16</v>
      </c>
      <c r="D249" s="5" t="s">
        <v>16</v>
      </c>
      <c r="E249" s="5" t="s">
        <v>16</v>
      </c>
      <c r="F249" s="5" t="s">
        <v>13</v>
      </c>
      <c r="G249" s="5" t="s">
        <v>13</v>
      </c>
    </row>
    <row r="250" spans="1:7" x14ac:dyDescent="0.2">
      <c r="A250" t="s">
        <v>30</v>
      </c>
      <c r="B250" t="s">
        <v>173</v>
      </c>
      <c r="C250" s="5" t="s">
        <v>13</v>
      </c>
      <c r="D250" s="5" t="s">
        <v>13</v>
      </c>
      <c r="E250" s="5" t="s">
        <v>13</v>
      </c>
      <c r="F250" s="5" t="s">
        <v>13</v>
      </c>
      <c r="G250" s="5" t="s">
        <v>39</v>
      </c>
    </row>
    <row r="251" spans="1:7" x14ac:dyDescent="0.2">
      <c r="A251" t="s">
        <v>30</v>
      </c>
      <c r="B251" t="s">
        <v>247</v>
      </c>
      <c r="C251" s="5" t="s">
        <v>13</v>
      </c>
      <c r="D251" s="5" t="s">
        <v>13</v>
      </c>
      <c r="E251" s="5" t="s">
        <v>13</v>
      </c>
      <c r="F251" s="5" t="s">
        <v>13</v>
      </c>
      <c r="G251" s="5" t="s">
        <v>13</v>
      </c>
    </row>
    <row r="252" spans="1:7" x14ac:dyDescent="0.2">
      <c r="A252" t="s">
        <v>30</v>
      </c>
      <c r="B252" t="s">
        <v>37</v>
      </c>
      <c r="C252" s="5" t="s">
        <v>13</v>
      </c>
      <c r="D252" s="5" t="s">
        <v>13</v>
      </c>
      <c r="E252" s="5" t="s">
        <v>13</v>
      </c>
      <c r="F252" s="5" t="s">
        <v>13</v>
      </c>
      <c r="G252" s="5" t="s">
        <v>13</v>
      </c>
    </row>
    <row r="253" spans="1:7" x14ac:dyDescent="0.2">
      <c r="A253" t="s">
        <v>30</v>
      </c>
      <c r="B253" t="s">
        <v>38</v>
      </c>
      <c r="C253" s="5" t="s">
        <v>13</v>
      </c>
      <c r="D253" s="5" t="s">
        <v>13</v>
      </c>
      <c r="E253" s="5" t="s">
        <v>13</v>
      </c>
      <c r="F253" s="5" t="s">
        <v>13</v>
      </c>
      <c r="G253" s="5" t="s">
        <v>13</v>
      </c>
    </row>
    <row r="254" spans="1:7" x14ac:dyDescent="0.2">
      <c r="A254" t="s">
        <v>30</v>
      </c>
      <c r="B254" t="s">
        <v>248</v>
      </c>
      <c r="C254" s="5" t="s">
        <v>13</v>
      </c>
      <c r="D254" s="5" t="s">
        <v>13</v>
      </c>
      <c r="E254" s="5" t="s">
        <v>13</v>
      </c>
      <c r="F254" s="5" t="s">
        <v>13</v>
      </c>
      <c r="G254" s="5" t="s">
        <v>13</v>
      </c>
    </row>
    <row r="255" spans="1:7" x14ac:dyDescent="0.2">
      <c r="A255" t="s">
        <v>30</v>
      </c>
      <c r="B255" t="s">
        <v>249</v>
      </c>
      <c r="C255" s="5" t="s">
        <v>22</v>
      </c>
      <c r="D255" s="5" t="s">
        <v>47</v>
      </c>
      <c r="E255" s="5" t="s">
        <v>48</v>
      </c>
      <c r="F255" s="5" t="s">
        <v>16</v>
      </c>
      <c r="G255" s="5" t="s">
        <v>13</v>
      </c>
    </row>
    <row r="256" spans="1:7" x14ac:dyDescent="0.2">
      <c r="A256" t="s">
        <v>30</v>
      </c>
      <c r="B256" t="s">
        <v>81</v>
      </c>
      <c r="C256" s="5" t="s">
        <v>13</v>
      </c>
      <c r="D256" s="5" t="s">
        <v>13</v>
      </c>
      <c r="E256" s="5" t="s">
        <v>13</v>
      </c>
      <c r="F256" s="5" t="s">
        <v>13</v>
      </c>
      <c r="G256" s="5" t="s">
        <v>13</v>
      </c>
    </row>
    <row r="257" spans="1:7" x14ac:dyDescent="0.2">
      <c r="A257" t="s">
        <v>30</v>
      </c>
      <c r="B257" t="s">
        <v>250</v>
      </c>
      <c r="C257" s="5" t="s">
        <v>13</v>
      </c>
      <c r="D257" s="5" t="s">
        <v>13</v>
      </c>
      <c r="E257" s="5" t="s">
        <v>13</v>
      </c>
      <c r="F257" s="5" t="s">
        <v>13</v>
      </c>
      <c r="G257" s="5" t="s">
        <v>13</v>
      </c>
    </row>
    <row r="258" spans="1:7" x14ac:dyDescent="0.2">
      <c r="A258" t="s">
        <v>30</v>
      </c>
      <c r="B258" t="s">
        <v>251</v>
      </c>
      <c r="C258" s="5" t="s">
        <v>16</v>
      </c>
      <c r="D258" s="5" t="s">
        <v>16</v>
      </c>
      <c r="E258" s="5" t="s">
        <v>13</v>
      </c>
      <c r="F258" s="5" t="s">
        <v>13</v>
      </c>
      <c r="G258" s="5" t="s">
        <v>13</v>
      </c>
    </row>
    <row r="259" spans="1:7" x14ac:dyDescent="0.2">
      <c r="A259" t="s">
        <v>30</v>
      </c>
      <c r="B259" t="s">
        <v>252</v>
      </c>
      <c r="C259" s="5" t="s">
        <v>13</v>
      </c>
      <c r="D259" s="5" t="s">
        <v>13</v>
      </c>
      <c r="E259" s="5" t="s">
        <v>13</v>
      </c>
      <c r="F259" s="5" t="s">
        <v>13</v>
      </c>
      <c r="G259" s="5" t="s">
        <v>13</v>
      </c>
    </row>
    <row r="260" spans="1:7" x14ac:dyDescent="0.2">
      <c r="A260" t="s">
        <v>30</v>
      </c>
      <c r="B260" t="s">
        <v>253</v>
      </c>
      <c r="C260" s="5" t="s">
        <v>13</v>
      </c>
      <c r="D260" s="5" t="s">
        <v>13</v>
      </c>
      <c r="E260" s="5" t="s">
        <v>13</v>
      </c>
      <c r="F260" s="5" t="s">
        <v>13</v>
      </c>
      <c r="G260" s="5" t="s">
        <v>13</v>
      </c>
    </row>
    <row r="261" spans="1:7" x14ac:dyDescent="0.2">
      <c r="A261" t="s">
        <v>30</v>
      </c>
      <c r="B261" t="s">
        <v>254</v>
      </c>
      <c r="C261" s="5" t="s">
        <v>13</v>
      </c>
      <c r="D261" s="5" t="s">
        <v>13</v>
      </c>
      <c r="E261" s="5" t="s">
        <v>13</v>
      </c>
      <c r="F261" s="5" t="s">
        <v>13</v>
      </c>
      <c r="G261" s="5" t="s">
        <v>13</v>
      </c>
    </row>
    <row r="262" spans="1:7" x14ac:dyDescent="0.2">
      <c r="A262" t="s">
        <v>30</v>
      </c>
      <c r="B262" t="s">
        <v>255</v>
      </c>
      <c r="C262" s="5" t="s">
        <v>13</v>
      </c>
      <c r="D262" s="5" t="s">
        <v>13</v>
      </c>
      <c r="E262" s="5" t="s">
        <v>13</v>
      </c>
      <c r="F262" s="5" t="s">
        <v>13</v>
      </c>
      <c r="G262" s="5" t="s">
        <v>13</v>
      </c>
    </row>
    <row r="263" spans="1:7" x14ac:dyDescent="0.2">
      <c r="A263" t="s">
        <v>30</v>
      </c>
      <c r="B263" t="s">
        <v>256</v>
      </c>
      <c r="C263" s="5" t="s">
        <v>13</v>
      </c>
      <c r="D263" s="5" t="s">
        <v>13</v>
      </c>
      <c r="E263" s="5" t="s">
        <v>13</v>
      </c>
      <c r="F263" s="5" t="s">
        <v>13</v>
      </c>
      <c r="G263" s="5" t="s">
        <v>13</v>
      </c>
    </row>
    <row r="264" spans="1:7" x14ac:dyDescent="0.2">
      <c r="A264" t="s">
        <v>30</v>
      </c>
      <c r="B264" t="s">
        <v>257</v>
      </c>
      <c r="C264" s="5" t="s">
        <v>13</v>
      </c>
      <c r="D264" s="5" t="s">
        <v>13</v>
      </c>
      <c r="E264" s="5" t="s">
        <v>13</v>
      </c>
      <c r="F264" s="5" t="s">
        <v>13</v>
      </c>
      <c r="G264" s="5" t="s">
        <v>13</v>
      </c>
    </row>
    <row r="265" spans="1:7" x14ac:dyDescent="0.2">
      <c r="A265" t="s">
        <v>30</v>
      </c>
      <c r="B265" t="s">
        <v>258</v>
      </c>
      <c r="C265" s="5" t="s">
        <v>13</v>
      </c>
      <c r="D265" s="5" t="s">
        <v>13</v>
      </c>
      <c r="E265" s="5" t="s">
        <v>13</v>
      </c>
      <c r="F265" s="5" t="s">
        <v>13</v>
      </c>
      <c r="G265" s="5" t="s">
        <v>13</v>
      </c>
    </row>
    <row r="266" spans="1:7" x14ac:dyDescent="0.2">
      <c r="A266" t="s">
        <v>30</v>
      </c>
      <c r="B266" t="s">
        <v>194</v>
      </c>
      <c r="C266" s="5" t="s">
        <v>39</v>
      </c>
      <c r="D266" s="5" t="s">
        <v>39</v>
      </c>
      <c r="E266" s="5" t="s">
        <v>39</v>
      </c>
      <c r="F266" s="5" t="s">
        <v>13</v>
      </c>
      <c r="G266" s="5" t="s">
        <v>13</v>
      </c>
    </row>
    <row r="267" spans="1:7" x14ac:dyDescent="0.2">
      <c r="A267" t="s">
        <v>30</v>
      </c>
      <c r="B267" t="s">
        <v>259</v>
      </c>
      <c r="C267" s="5" t="s">
        <v>13</v>
      </c>
      <c r="D267" s="5" t="s">
        <v>13</v>
      </c>
      <c r="E267" s="5" t="s">
        <v>13</v>
      </c>
      <c r="F267" s="5" t="s">
        <v>13</v>
      </c>
      <c r="G267" s="5" t="s">
        <v>13</v>
      </c>
    </row>
    <row r="268" spans="1:7" x14ac:dyDescent="0.2">
      <c r="A268" t="s">
        <v>30</v>
      </c>
      <c r="B268" t="s">
        <v>260</v>
      </c>
      <c r="C268" s="5" t="s">
        <v>13</v>
      </c>
      <c r="D268" s="5" t="s">
        <v>13</v>
      </c>
      <c r="E268" s="5" t="s">
        <v>13</v>
      </c>
      <c r="F268" s="5" t="s">
        <v>13</v>
      </c>
      <c r="G268" s="5" t="s">
        <v>13</v>
      </c>
    </row>
    <row r="269" spans="1:7" x14ac:dyDescent="0.2">
      <c r="A269" t="s">
        <v>30</v>
      </c>
      <c r="B269" t="s">
        <v>261</v>
      </c>
      <c r="C269" s="5" t="s">
        <v>39</v>
      </c>
      <c r="D269" s="5" t="s">
        <v>39</v>
      </c>
      <c r="E269" s="5" t="s">
        <v>39</v>
      </c>
      <c r="F269" s="5" t="s">
        <v>13</v>
      </c>
      <c r="G269" s="5" t="s">
        <v>13</v>
      </c>
    </row>
    <row r="270" spans="1:7" x14ac:dyDescent="0.2">
      <c r="A270" t="s">
        <v>30</v>
      </c>
      <c r="B270" t="s">
        <v>262</v>
      </c>
      <c r="C270" s="5" t="s">
        <v>13</v>
      </c>
      <c r="D270" s="5" t="s">
        <v>13</v>
      </c>
      <c r="E270" s="5" t="s">
        <v>13</v>
      </c>
      <c r="F270" s="5" t="s">
        <v>13</v>
      </c>
      <c r="G270" s="5" t="s">
        <v>13</v>
      </c>
    </row>
    <row r="271" spans="1:7" x14ac:dyDescent="0.2">
      <c r="A271" t="s">
        <v>30</v>
      </c>
      <c r="B271" t="s">
        <v>263</v>
      </c>
      <c r="C271" s="5" t="s">
        <v>13</v>
      </c>
      <c r="D271" s="5" t="s">
        <v>13</v>
      </c>
      <c r="E271" s="5" t="s">
        <v>13</v>
      </c>
      <c r="F271" s="5" t="s">
        <v>13</v>
      </c>
      <c r="G271" s="5" t="s">
        <v>13</v>
      </c>
    </row>
    <row r="272" spans="1:7" x14ac:dyDescent="0.2">
      <c r="A272" t="s">
        <v>30</v>
      </c>
      <c r="B272" t="s">
        <v>264</v>
      </c>
      <c r="C272" s="5" t="s">
        <v>13</v>
      </c>
      <c r="D272" s="5" t="s">
        <v>13</v>
      </c>
      <c r="E272" s="5" t="s">
        <v>13</v>
      </c>
      <c r="F272" s="5" t="s">
        <v>13</v>
      </c>
      <c r="G272" s="5" t="s">
        <v>13</v>
      </c>
    </row>
    <row r="273" spans="1:7" x14ac:dyDescent="0.2">
      <c r="A273" t="s">
        <v>30</v>
      </c>
      <c r="B273" t="s">
        <v>265</v>
      </c>
      <c r="C273" s="5" t="s">
        <v>13</v>
      </c>
      <c r="D273" s="5" t="s">
        <v>13</v>
      </c>
      <c r="E273" s="5" t="s">
        <v>13</v>
      </c>
      <c r="F273" s="5" t="s">
        <v>13</v>
      </c>
      <c r="G273" s="5" t="s">
        <v>13</v>
      </c>
    </row>
    <row r="274" spans="1:7" x14ac:dyDescent="0.2">
      <c r="A274" t="s">
        <v>30</v>
      </c>
      <c r="B274" t="s">
        <v>266</v>
      </c>
      <c r="C274" s="5" t="s">
        <v>13</v>
      </c>
      <c r="D274" s="5" t="s">
        <v>13</v>
      </c>
      <c r="E274" s="5" t="s">
        <v>39</v>
      </c>
      <c r="F274" s="5" t="s">
        <v>39</v>
      </c>
      <c r="G274" s="5" t="s">
        <v>39</v>
      </c>
    </row>
    <row r="275" spans="1:7" x14ac:dyDescent="0.2">
      <c r="A275" t="s">
        <v>30</v>
      </c>
      <c r="B275" t="s">
        <v>267</v>
      </c>
      <c r="C275" s="5" t="s">
        <v>13</v>
      </c>
      <c r="D275" s="5" t="s">
        <v>13</v>
      </c>
      <c r="E275" s="5" t="s">
        <v>13</v>
      </c>
      <c r="F275" s="5" t="s">
        <v>13</v>
      </c>
      <c r="G275" s="5" t="s">
        <v>13</v>
      </c>
    </row>
  </sheetData>
  <pageMargins left="0.7" right="0.7" top="0.75" bottom="0.75" header="0.3" footer="0.3"/>
  <pageSetup paperSize="9" orientation="portrait" horizontalDpi="300" verticalDpi="300"/>
  <ignoredErrors>
    <ignoredError sqref="A4:G275" numberStoredAsText="1"/>
  </ignoredErrors>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34</vt:i4>
      </vt:variant>
    </vt:vector>
  </HeadingPairs>
  <TitlesOfParts>
    <vt:vector size="34" baseType="lpstr">
      <vt:lpstr>Contents</vt:lpstr>
      <vt:lpstr>EA1</vt:lpstr>
      <vt:lpstr>EA2</vt:lpstr>
      <vt:lpstr>EA3</vt:lpstr>
      <vt:lpstr>EA4</vt:lpstr>
      <vt:lpstr>EA5</vt:lpstr>
      <vt:lpstr>EA6</vt:lpstr>
      <vt:lpstr>EA7</vt:lpstr>
      <vt:lpstr>EA8</vt:lpstr>
      <vt:lpstr>EA9</vt:lpstr>
      <vt:lpstr>EA10</vt:lpstr>
      <vt:lpstr>EA11</vt:lpstr>
      <vt:lpstr>EA12</vt:lpstr>
      <vt:lpstr>EA13</vt:lpstr>
      <vt:lpstr>EA14</vt:lpstr>
      <vt:lpstr>EA15</vt:lpstr>
      <vt:lpstr>EA16</vt:lpstr>
      <vt:lpstr>EA17</vt:lpstr>
      <vt:lpstr>EA18</vt:lpstr>
      <vt:lpstr>EA19</vt:lpstr>
      <vt:lpstr>EA20</vt:lpstr>
      <vt:lpstr>EA21</vt:lpstr>
      <vt:lpstr>EA22</vt:lpstr>
      <vt:lpstr>EA23</vt:lpstr>
      <vt:lpstr>EA24</vt:lpstr>
      <vt:lpstr>EA25</vt:lpstr>
      <vt:lpstr>EA26</vt:lpstr>
      <vt:lpstr>EA27</vt:lpstr>
      <vt:lpstr>EA28</vt:lpstr>
      <vt:lpstr>EA29</vt:lpstr>
      <vt:lpstr>EA30</vt:lpstr>
      <vt:lpstr>EA31</vt:lpstr>
      <vt:lpstr>EA32</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tho00211</dc:creator>
  <cp:lastModifiedBy>Ryan MacGregor</cp:lastModifiedBy>
  <dcterms:created xsi:type="dcterms:W3CDTF">2023-07-26T20:27:58Z</dcterms:created>
  <dcterms:modified xsi:type="dcterms:W3CDTF">2023-08-04T10:35:48Z</dcterms:modified>
  <cp:contentStatus>Final</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MarkAsFinal">
    <vt:bool>true</vt:bool>
  </property>
</Properties>
</file>